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endy\Documents\Book edits\"/>
    </mc:Choice>
  </mc:AlternateContent>
  <xr:revisionPtr revIDLastSave="0" documentId="8_{642154E5-1DAF-4B7C-A52B-0B3976ACCB60}" xr6:coauthVersionLast="47" xr6:coauthVersionMax="47" xr10:uidLastSave="{00000000-0000-0000-0000-000000000000}"/>
  <bookViews>
    <workbookView xWindow="-110" yWindow="-110" windowWidth="19420" windowHeight="10300" xr2:uid="{2BAA4E95-8CFC-4139-93FC-4474F12E57AA}"/>
  </bookViews>
  <sheets>
    <sheet name="Sheet2" sheetId="2" r:id="rId1"/>
    <sheet name="Staff Cost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2" l="1"/>
  <c r="C11" i="2"/>
  <c r="C12" i="2"/>
  <c r="C13" i="2"/>
  <c r="C14" i="2"/>
  <c r="D11" i="2"/>
  <c r="D12" i="2"/>
  <c r="D13" i="2"/>
</calcChain>
</file>

<file path=xl/sharedStrings.xml><?xml version="1.0" encoding="utf-8"?>
<sst xmlns="http://schemas.openxmlformats.org/spreadsheetml/2006/main" count="6" uniqueCount="4">
  <si>
    <t>Year</t>
  </si>
  <si>
    <t>Staff costs</t>
  </si>
  <si>
    <t>Forecast(Staff costs)</t>
  </si>
  <si>
    <t>Confidence Interval(Staff costs)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</si>
</sst>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0" fillId="0" borderId="1" xfId="0" applyNumberFormat="1" applyFont="1" applyBorder="1"/>
    <xf numFmtId="164" fontId="0" fillId="0" borderId="0" xfId="0" applyNumberFormat="1"/>
  </cellXfs>
  <cellStyles count="1">
    <cellStyle name="Normal" xfId="0" builtinId="0"/>
  </cellStyles>
  <dxfs count="2">
    <dxf>
      <numFmt numFmtId="164" formatCode="&quot;£&quot;#,##0"/>
    </dxf>
    <dxf>
      <numFmt numFmtId="164" formatCode="&quot;£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108535346125211E-2"/>
          <c:y val="2.886002886002886E-2"/>
          <c:w val="0.91708884215560016"/>
          <c:h val="0.835516924020860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Staff costs</c:v>
                </c:pt>
              </c:strCache>
            </c:strRef>
          </c:tx>
          <c:spPr>
            <a:solidFill>
              <a:schemeClr val="accent1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val>
            <c:numRef>
              <c:f>Sheet2!$B$2:$B$14</c:f>
              <c:numCache>
                <c:formatCode>"£"#,##0</c:formatCode>
                <c:ptCount val="13"/>
                <c:pt idx="0">
                  <c:v>75123</c:v>
                </c:pt>
                <c:pt idx="1">
                  <c:v>69346</c:v>
                </c:pt>
                <c:pt idx="2">
                  <c:v>72999</c:v>
                </c:pt>
                <c:pt idx="3">
                  <c:v>70132</c:v>
                </c:pt>
                <c:pt idx="4">
                  <c:v>80923</c:v>
                </c:pt>
                <c:pt idx="5">
                  <c:v>69166</c:v>
                </c:pt>
                <c:pt idx="6">
                  <c:v>91231</c:v>
                </c:pt>
                <c:pt idx="7">
                  <c:v>93912</c:v>
                </c:pt>
                <c:pt idx="8">
                  <c:v>110900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7-4F44-9EF5-1CC41DDA1FAB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Forecast(Staff costs)</c:v>
                </c:pt>
              </c:strCache>
            </c:strRef>
          </c:tx>
          <c:spPr>
            <a:solidFill>
              <a:schemeClr val="accent2"/>
            </a:solidFill>
            <a:ln w="12700">
              <a:solidFill>
                <a:srgbClr val="FFFFFF"/>
              </a:solidFill>
              <a:prstDash val="solid"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Sheet2!$D$2:$D$14</c:f>
                <c:numCache>
                  <c:formatCode>General</c:formatCode>
                  <c:ptCount val="13"/>
                  <c:pt idx="9">
                    <c:v>18049.502433991925</c:v>
                  </c:pt>
                  <c:pt idx="10">
                    <c:v>20188.035639110691</c:v>
                  </c:pt>
                  <c:pt idx="11">
                    <c:v>22128.167337333998</c:v>
                  </c:pt>
                  <c:pt idx="12">
                    <c:v>23918.240109023754</c:v>
                  </c:pt>
                </c:numCache>
              </c:numRef>
            </c:plus>
            <c:minus>
              <c:numRef>
                <c:f>Sheet2!$D$2:$D$14</c:f>
                <c:numCache>
                  <c:formatCode>General</c:formatCode>
                  <c:ptCount val="13"/>
                  <c:pt idx="9">
                    <c:v>18049.502433991925</c:v>
                  </c:pt>
                  <c:pt idx="10">
                    <c:v>20188.035639110691</c:v>
                  </c:pt>
                  <c:pt idx="11">
                    <c:v>22128.167337333998</c:v>
                  </c:pt>
                  <c:pt idx="12">
                    <c:v>23918.240109023754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595959">
                    <a:alpha val="40392"/>
                  </a:srgbClr>
                </a:solidFill>
                <a:prstDash val="solid"/>
                <a:round/>
              </a:ln>
              <a:effectLst/>
            </c:spPr>
          </c:errBars>
          <c:cat>
            <c:numRef>
              <c:f>Sheet2!$A$2:$A$14</c:f>
              <c:numCache>
                <c:formatCode>General</c:formatCode>
                <c:ptCount val="1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</c:numCache>
            </c:numRef>
          </c:cat>
          <c:val>
            <c:numRef>
              <c:f>Sheet2!$C$2:$C$14</c:f>
              <c:numCache>
                <c:formatCode>General</c:formatCode>
                <c:ptCount val="13"/>
                <c:pt idx="9" formatCode="&quot;£&quot;#,##0">
                  <c:v>115105.06666666665</c:v>
                </c:pt>
                <c:pt idx="10" formatCode="&quot;£&quot;#,##0">
                  <c:v>119310.13333333332</c:v>
                </c:pt>
                <c:pt idx="11" formatCode="&quot;£&quot;#,##0">
                  <c:v>123515.19999999998</c:v>
                </c:pt>
                <c:pt idx="12" formatCode="&quot;£&quot;#,##0">
                  <c:v>127720.26666666665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7-4F44-9EF5-1CC41DDA1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37360504"/>
        <c:axId val="737360864"/>
      </c:barChart>
      <c:catAx>
        <c:axId val="73736050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360864"/>
        <c:crosses val="autoZero"/>
        <c:auto val="1"/>
        <c:lblAlgn val="ctr"/>
        <c:lblOffset val="100"/>
        <c:noMultiLvlLbl val="0"/>
      </c:catAx>
      <c:valAx>
        <c:axId val="73736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736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14</xdr:row>
      <xdr:rowOff>107950</xdr:rowOff>
    </xdr:from>
    <xdr:to>
      <xdr:col>6</xdr:col>
      <xdr:colOff>361950</xdr:colOff>
      <xdr:row>31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3C04BB-1587-2911-F8FB-DB7DFF0744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5776D2-77FA-4340-B092-A02B396126E9}" name="Table1" displayName="Table1" ref="A1:D14" totalsRowShown="0">
  <autoFilter ref="A1:D14" xr:uid="{0C5776D2-77FA-4340-B092-A02B396126E9}"/>
  <tableColumns count="4">
    <tableColumn id="1" xr3:uid="{8B329E67-D56C-4FA5-93C0-F22E829107C0}" name="Year"/>
    <tableColumn id="2" xr3:uid="{CADD2D5B-8DC8-4C56-ADB4-3A578F42C9F6}" name="Staff costs"/>
    <tableColumn id="3" xr3:uid="{C339902D-4D1E-4291-91CE-5596BCAA5854}" name="Forecast(Staff costs)" dataDxfId="1">
      <calculatedColumnFormula>_xlfn.FORECAST.ETS(A2,$B$2:$B$10,$A$2:$A$10,1,1)</calculatedColumnFormula>
    </tableColumn>
    <tableColumn id="4" xr3:uid="{65F9D10E-28B4-4FF8-B9C3-33FCE29B66FE}" name="Confidence Interval(Staff costs)" dataDxfId="0">
      <calculatedColumnFormula>_xlfn.FORECAST.ETS.CONFINT(A2,$B$2:$B$10,$A$2:$A$10,0.95,1,1)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E5AA4-295F-450C-879A-125173255341}">
  <dimension ref="A1:D14"/>
  <sheetViews>
    <sheetView tabSelected="1" topLeftCell="A10" workbookViewId="0">
      <selection activeCell="H32" sqref="H32"/>
    </sheetView>
  </sheetViews>
  <sheetFormatPr defaultRowHeight="14.5" x14ac:dyDescent="0.35"/>
  <cols>
    <col min="2" max="2" width="11.6328125" customWidth="1"/>
    <col min="3" max="3" width="20.08984375" customWidth="1"/>
    <col min="4" max="4" width="29.36328125" customWidth="1"/>
  </cols>
  <sheetData>
    <row r="1" spans="1:4" x14ac:dyDescent="0.35">
      <c r="A1" t="s">
        <v>0</v>
      </c>
      <c r="B1" t="s">
        <v>1</v>
      </c>
      <c r="C1" t="s">
        <v>2</v>
      </c>
      <c r="D1" t="s">
        <v>3</v>
      </c>
    </row>
    <row r="2" spans="1:4" x14ac:dyDescent="0.35">
      <c r="A2">
        <v>1</v>
      </c>
      <c r="B2" s="6">
        <v>75123</v>
      </c>
    </row>
    <row r="3" spans="1:4" x14ac:dyDescent="0.35">
      <c r="A3">
        <v>2</v>
      </c>
      <c r="B3" s="6">
        <v>69346</v>
      </c>
    </row>
    <row r="4" spans="1:4" x14ac:dyDescent="0.35">
      <c r="A4">
        <v>3</v>
      </c>
      <c r="B4" s="6">
        <v>72999</v>
      </c>
    </row>
    <row r="5" spans="1:4" x14ac:dyDescent="0.35">
      <c r="A5">
        <v>4</v>
      </c>
      <c r="B5" s="6">
        <v>70132</v>
      </c>
    </row>
    <row r="6" spans="1:4" x14ac:dyDescent="0.35">
      <c r="A6">
        <v>5</v>
      </c>
      <c r="B6" s="6">
        <v>80923</v>
      </c>
    </row>
    <row r="7" spans="1:4" x14ac:dyDescent="0.35">
      <c r="A7">
        <v>6</v>
      </c>
      <c r="B7" s="6">
        <v>69166</v>
      </c>
    </row>
    <row r="8" spans="1:4" x14ac:dyDescent="0.35">
      <c r="A8">
        <v>7</v>
      </c>
      <c r="B8" s="6">
        <v>91231</v>
      </c>
    </row>
    <row r="9" spans="1:4" x14ac:dyDescent="0.35">
      <c r="A9">
        <v>8</v>
      </c>
      <c r="B9" s="6">
        <v>93912</v>
      </c>
    </row>
    <row r="10" spans="1:4" x14ac:dyDescent="0.35">
      <c r="A10">
        <v>9</v>
      </c>
      <c r="B10" s="6">
        <v>110900</v>
      </c>
    </row>
    <row r="11" spans="1:4" x14ac:dyDescent="0.35">
      <c r="A11">
        <v>10</v>
      </c>
      <c r="C11" s="6">
        <f>_xlfn.FORECAST.ETS(A11,$B$2:$B$10,$A$2:$A$10,1,1)</f>
        <v>115105.06666666665</v>
      </c>
      <c r="D11" s="6">
        <f>_xlfn.FORECAST.ETS.CONFINT(A11,$B$2:$B$10,$A$2:$A$10,0.95,1,1)</f>
        <v>18049.502433991925</v>
      </c>
    </row>
    <row r="12" spans="1:4" x14ac:dyDescent="0.35">
      <c r="A12">
        <v>11</v>
      </c>
      <c r="C12" s="6">
        <f>_xlfn.FORECAST.ETS(A12,$B$2:$B$10,$A$2:$A$10,1,1)</f>
        <v>119310.13333333332</v>
      </c>
      <c r="D12" s="6">
        <f>_xlfn.FORECAST.ETS.CONFINT(A12,$B$2:$B$10,$A$2:$A$10,0.95,1,1)</f>
        <v>20188.035639110691</v>
      </c>
    </row>
    <row r="13" spans="1:4" x14ac:dyDescent="0.35">
      <c r="A13">
        <v>12</v>
      </c>
      <c r="C13" s="6">
        <f>_xlfn.FORECAST.ETS(A13,$B$2:$B$10,$A$2:$A$10,1,1)</f>
        <v>123515.19999999998</v>
      </c>
      <c r="D13" s="6">
        <f>_xlfn.FORECAST.ETS.CONFINT(A13,$B$2:$B$10,$A$2:$A$10,0.95,1,1)</f>
        <v>22128.167337333998</v>
      </c>
    </row>
    <row r="14" spans="1:4" x14ac:dyDescent="0.35">
      <c r="A14">
        <v>13</v>
      </c>
      <c r="C14" s="6">
        <f>_xlfn.FORECAST.ETS(A14,$B$2:$B$10,$A$2:$A$10,1,1)</f>
        <v>127720.26666666665</v>
      </c>
      <c r="D14" s="6">
        <f>_xlfn.FORECAST.ETS.CONFINT(A14,$B$2:$B$10,$A$2:$A$10,0.95,1,1)</f>
        <v>23918.240109023754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FA543-6DB1-4A03-95B5-9424281FC63B}">
  <dimension ref="B2:K3"/>
  <sheetViews>
    <sheetView workbookViewId="0">
      <selection activeCell="L10" sqref="L9:L10"/>
    </sheetView>
  </sheetViews>
  <sheetFormatPr defaultRowHeight="14.5" x14ac:dyDescent="0.35"/>
  <cols>
    <col min="1" max="1" width="5.453125" customWidth="1"/>
    <col min="2" max="2" width="9.90625" bestFit="1" customWidth="1"/>
    <col min="11" max="11" width="9" bestFit="1" customWidth="1"/>
  </cols>
  <sheetData>
    <row r="2" spans="2:11" x14ac:dyDescent="0.35">
      <c r="B2" s="1" t="s">
        <v>0</v>
      </c>
      <c r="C2" s="2">
        <v>1</v>
      </c>
      <c r="D2" s="2">
        <v>2</v>
      </c>
      <c r="E2" s="2">
        <v>3</v>
      </c>
      <c r="F2" s="2">
        <v>4</v>
      </c>
      <c r="G2" s="2">
        <v>5</v>
      </c>
      <c r="H2" s="2">
        <v>6</v>
      </c>
      <c r="I2" s="2">
        <v>7</v>
      </c>
      <c r="J2" s="2">
        <v>8</v>
      </c>
      <c r="K2" s="2">
        <v>9</v>
      </c>
    </row>
    <row r="3" spans="2:11" x14ac:dyDescent="0.35">
      <c r="B3" s="3" t="s">
        <v>1</v>
      </c>
      <c r="C3" s="4">
        <v>75123</v>
      </c>
      <c r="D3" s="4">
        <v>69346</v>
      </c>
      <c r="E3" s="4">
        <v>72999</v>
      </c>
      <c r="F3" s="4">
        <v>70132</v>
      </c>
      <c r="G3" s="4">
        <v>80923</v>
      </c>
      <c r="H3" s="4">
        <v>69166</v>
      </c>
      <c r="I3" s="4">
        <v>91231</v>
      </c>
      <c r="J3" s="4">
        <v>93912</v>
      </c>
      <c r="K3" s="5">
        <v>110900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Staff Costs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Yates</dc:creator>
  <cp:lastModifiedBy>Wendy Yates</cp:lastModifiedBy>
  <dcterms:created xsi:type="dcterms:W3CDTF">2024-09-17T16:06:33Z</dcterms:created>
  <dcterms:modified xsi:type="dcterms:W3CDTF">2024-09-20T14:25:20Z</dcterms:modified>
</cp:coreProperties>
</file>