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044910FB-2A4E-45D9-836E-B3982C02B503}" xr6:coauthVersionLast="47" xr6:coauthVersionMax="47" xr10:uidLastSave="{00000000-0000-0000-0000-000000000000}"/>
  <bookViews>
    <workbookView xWindow="-110" yWindow="-110" windowWidth="19420" windowHeight="10420" tabRatio="729" activeTab="1" xr2:uid="{00000000-000D-0000-FFFF-FFFF00000000}"/>
  </bookViews>
  <sheets>
    <sheet name="8.4 Bathroom jobs " sheetId="4" r:id="rId1"/>
    <sheet name="8.9 The Outlook Hotel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B15" i="5"/>
  <c r="B9" i="5"/>
  <c r="C35" i="4"/>
</calcChain>
</file>

<file path=xl/sharedStrings.xml><?xml version="1.0" encoding="utf-8"?>
<sst xmlns="http://schemas.openxmlformats.org/spreadsheetml/2006/main" count="94" uniqueCount="69">
  <si>
    <t>£</t>
  </si>
  <si>
    <t>Fixed costs</t>
  </si>
  <si>
    <t>Revenue</t>
  </si>
  <si>
    <t>Job</t>
  </si>
  <si>
    <t>Month</t>
  </si>
  <si>
    <t>Sales, £</t>
  </si>
  <si>
    <t>May</t>
  </si>
  <si>
    <t>June</t>
  </si>
  <si>
    <t xml:space="preserve">Bathrooms fitted </t>
  </si>
  <si>
    <t>July</t>
  </si>
  <si>
    <t>August</t>
  </si>
  <si>
    <t>September</t>
  </si>
  <si>
    <t>October</t>
  </si>
  <si>
    <t>JC 127845</t>
  </si>
  <si>
    <t>Material costs</t>
  </si>
  <si>
    <t>Fitting costs, £</t>
  </si>
  <si>
    <t>Contribution, £</t>
  </si>
  <si>
    <t>Number of bathrooms fitted</t>
  </si>
  <si>
    <t>Average contribution per bathroom</t>
  </si>
  <si>
    <t>Fixed costs for six months</t>
  </si>
  <si>
    <t>JC 127846</t>
  </si>
  <si>
    <t>JC 127847</t>
  </si>
  <si>
    <t>JC 127849</t>
  </si>
  <si>
    <t>JC 127850</t>
  </si>
  <si>
    <t>JC 127851</t>
  </si>
  <si>
    <t>JC 127852</t>
  </si>
  <si>
    <t>JC 127853</t>
  </si>
  <si>
    <t>JC 127854</t>
  </si>
  <si>
    <t>JC 127855</t>
  </si>
  <si>
    <t>JC 127856</t>
  </si>
  <si>
    <t>JC 127857</t>
  </si>
  <si>
    <t>JC 127858</t>
  </si>
  <si>
    <t>JC 127859</t>
  </si>
  <si>
    <t>JC 127860</t>
  </si>
  <si>
    <t>JC 127861</t>
  </si>
  <si>
    <t>JC 127862</t>
  </si>
  <si>
    <t>JC 127863</t>
  </si>
  <si>
    <t>JC 127864</t>
  </si>
  <si>
    <t>JC 127865</t>
  </si>
  <si>
    <t>JC 127866</t>
  </si>
  <si>
    <t>JC 127867</t>
  </si>
  <si>
    <t>JC 127868</t>
  </si>
  <si>
    <t>JC 127869</t>
  </si>
  <si>
    <t>JC 127870</t>
  </si>
  <si>
    <t>JC 127871</t>
  </si>
  <si>
    <t>JC 127872</t>
  </si>
  <si>
    <t>JC 127873</t>
  </si>
  <si>
    <t>JC 127874</t>
  </si>
  <si>
    <t>Margin of safety % , bathrooms</t>
  </si>
  <si>
    <t>Break-even number of bathrooms per six months</t>
  </si>
  <si>
    <t>Revenue to earn £50,000 profit</t>
  </si>
  <si>
    <t>Budget information</t>
  </si>
  <si>
    <t>Running costs per room per year</t>
  </si>
  <si>
    <t xml:space="preserve">Food cost </t>
  </si>
  <si>
    <t>Laundry cost</t>
  </si>
  <si>
    <t>Toiletries</t>
  </si>
  <si>
    <t>Waiting staff</t>
  </si>
  <si>
    <t>Room cleaning</t>
  </si>
  <si>
    <t xml:space="preserve">Reception staff costs </t>
  </si>
  <si>
    <t>Housekeeping staff</t>
  </si>
  <si>
    <t>Maintenance staff</t>
  </si>
  <si>
    <t xml:space="preserve">Property costs </t>
  </si>
  <si>
    <t>Forecast room number</t>
  </si>
  <si>
    <t>Variable costs</t>
  </si>
  <si>
    <t>Forecast profit</t>
  </si>
  <si>
    <t>Forecast profit per room</t>
  </si>
  <si>
    <t>Contribution per room</t>
  </si>
  <si>
    <t>Occupied rooms per year to break even</t>
  </si>
  <si>
    <t>Schedule refit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</si>
</sst>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0" fontId="1" fillId="0" borderId="0" xfId="0" applyFont="1"/>
    <xf numFmtId="164" fontId="1" fillId="0" borderId="0" xfId="1" applyNumberFormat="1" applyFont="1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5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6" xfId="0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2" borderId="0" xfId="0" applyFont="1" applyFill="1"/>
    <xf numFmtId="43" fontId="0" fillId="0" borderId="0" xfId="0" applyNumberFormat="1" applyFont="1"/>
    <xf numFmtId="0" fontId="0" fillId="0" borderId="0" xfId="0" applyFont="1" applyFill="1" applyBorder="1"/>
    <xf numFmtId="2" fontId="0" fillId="0" borderId="6" xfId="1" applyNumberFormat="1" applyFont="1" applyFill="1" applyBorder="1"/>
    <xf numFmtId="0" fontId="0" fillId="0" borderId="6" xfId="2" applyNumberFormat="1" applyFont="1" applyFill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4" xfId="0" applyNumberFormat="1" applyFont="1" applyFill="1" applyBorder="1"/>
    <xf numFmtId="165" fontId="0" fillId="0" borderId="9" xfId="2" applyNumberFormat="1" applyFont="1" applyFill="1" applyBorder="1"/>
    <xf numFmtId="44" fontId="0" fillId="0" borderId="0" xfId="0" applyNumberFormat="1"/>
    <xf numFmtId="2" fontId="0" fillId="0" borderId="0" xfId="0" applyNumberFormat="1"/>
    <xf numFmtId="44" fontId="0" fillId="0" borderId="1" xfId="1" applyNumberFormat="1" applyFont="1" applyBorder="1"/>
    <xf numFmtId="166" fontId="0" fillId="0" borderId="0" xfId="1" applyNumberFormat="1" applyFont="1"/>
    <xf numFmtId="166" fontId="0" fillId="0" borderId="1" xfId="0" applyNumberFormat="1" applyBorder="1"/>
    <xf numFmtId="164" fontId="0" fillId="0" borderId="0" xfId="0" applyNumberFormat="1"/>
    <xf numFmtId="0" fontId="1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1" fillId="3" borderId="2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7" xfId="0" applyFill="1" applyBorder="1" applyAlignment="1">
      <alignment wrapText="1"/>
    </xf>
    <xf numFmtId="164" fontId="0" fillId="3" borderId="16" xfId="0" applyNumberFormat="1" applyFill="1" applyBorder="1"/>
    <xf numFmtId="0" fontId="0" fillId="3" borderId="16" xfId="0" applyFill="1" applyBorder="1"/>
    <xf numFmtId="0" fontId="0" fillId="4" borderId="10" xfId="0" applyFill="1" applyBorder="1"/>
    <xf numFmtId="43" fontId="0" fillId="4" borderId="12" xfId="0" applyNumberFormat="1" applyFill="1" applyBorder="1" applyAlignment="1">
      <alignment horizontal="center"/>
    </xf>
    <xf numFmtId="0" fontId="0" fillId="5" borderId="2" xfId="0" applyFill="1" applyBorder="1"/>
    <xf numFmtId="0" fontId="0" fillId="5" borderId="1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164" fontId="0" fillId="5" borderId="14" xfId="1" applyNumberFormat="1" applyFont="1" applyFill="1" applyBorder="1"/>
    <xf numFmtId="164" fontId="0" fillId="5" borderId="6" xfId="1" applyNumberFormat="1" applyFont="1" applyFill="1" applyBorder="1"/>
    <xf numFmtId="164" fontId="0" fillId="5" borderId="13" xfId="1" applyNumberFormat="1" applyFont="1" applyFill="1" applyBorder="1"/>
    <xf numFmtId="164" fontId="0" fillId="5" borderId="4" xfId="1" applyNumberFormat="1" applyFont="1" applyFill="1" applyBorder="1"/>
    <xf numFmtId="0" fontId="0" fillId="5" borderId="10" xfId="0" applyFill="1" applyBorder="1"/>
    <xf numFmtId="164" fontId="0" fillId="5" borderId="15" xfId="1" applyNumberFormat="1" applyFont="1" applyFill="1" applyBorder="1"/>
    <xf numFmtId="164" fontId="0" fillId="5" borderId="12" xfId="1" applyNumberFormat="1" applyFont="1" applyFill="1" applyBorder="1"/>
    <xf numFmtId="0" fontId="1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1762-C485-4AAC-B142-F594F4C100FE}">
  <dimension ref="A1:L41"/>
  <sheetViews>
    <sheetView workbookViewId="0">
      <selection activeCell="H15" sqref="H15"/>
    </sheetView>
  </sheetViews>
  <sheetFormatPr defaultRowHeight="14.5" x14ac:dyDescent="0.35"/>
  <cols>
    <col min="1" max="1" width="28.1796875" style="1" customWidth="1"/>
    <col min="2" max="2" width="17.08984375" style="1" customWidth="1"/>
    <col min="3" max="3" width="13.08984375" style="1" bestFit="1" customWidth="1"/>
    <col min="4" max="4" width="14.08984375" style="1" customWidth="1"/>
    <col min="5" max="5" width="14.36328125" style="1" customWidth="1"/>
    <col min="6" max="6" width="13.81640625" style="1" customWidth="1"/>
    <col min="7" max="13" width="8.7265625" style="1"/>
    <col min="14" max="14" width="41.6328125" style="1" customWidth="1"/>
    <col min="15" max="16384" width="8.7265625" style="1"/>
  </cols>
  <sheetData>
    <row r="1" spans="1:10" x14ac:dyDescent="0.35">
      <c r="A1" s="2" t="s">
        <v>8</v>
      </c>
    </row>
    <row r="2" spans="1:10" ht="34.5" customHeight="1" x14ac:dyDescent="0.35">
      <c r="A2" s="2" t="s">
        <v>3</v>
      </c>
      <c r="B2" s="2" t="s">
        <v>4</v>
      </c>
      <c r="C2" s="4" t="s">
        <v>5</v>
      </c>
      <c r="D2" s="4" t="s">
        <v>14</v>
      </c>
      <c r="E2" s="4" t="s">
        <v>15</v>
      </c>
      <c r="F2" s="4" t="s">
        <v>16</v>
      </c>
      <c r="H2" s="52" t="s">
        <v>17</v>
      </c>
      <c r="I2" s="52"/>
      <c r="J2" s="14"/>
    </row>
    <row r="3" spans="1:10" x14ac:dyDescent="0.35">
      <c r="A3" s="1" t="s">
        <v>13</v>
      </c>
      <c r="B3" s="1" t="s">
        <v>6</v>
      </c>
      <c r="C3" s="5">
        <v>15400</v>
      </c>
      <c r="D3" s="5">
        <v>6160</v>
      </c>
      <c r="E3" s="5">
        <v>6314</v>
      </c>
      <c r="F3" s="5"/>
    </row>
    <row r="4" spans="1:10" x14ac:dyDescent="0.35">
      <c r="A4" s="1" t="s">
        <v>20</v>
      </c>
      <c r="B4" s="1" t="s">
        <v>6</v>
      </c>
      <c r="C4" s="5">
        <v>6450</v>
      </c>
      <c r="D4" s="5">
        <v>2643</v>
      </c>
      <c r="E4" s="5">
        <v>2841</v>
      </c>
      <c r="F4" s="5"/>
    </row>
    <row r="5" spans="1:10" x14ac:dyDescent="0.35">
      <c r="A5" s="1" t="s">
        <v>21</v>
      </c>
      <c r="B5" s="1" t="s">
        <v>6</v>
      </c>
      <c r="C5" s="5">
        <v>8500</v>
      </c>
      <c r="D5" s="5">
        <v>3248</v>
      </c>
      <c r="E5" s="5">
        <v>3785</v>
      </c>
      <c r="F5" s="5"/>
    </row>
    <row r="6" spans="1:10" x14ac:dyDescent="0.35">
      <c r="A6" s="1" t="s">
        <v>22</v>
      </c>
      <c r="B6" s="1" t="s">
        <v>6</v>
      </c>
      <c r="C6" s="5">
        <v>12250</v>
      </c>
      <c r="D6" s="5">
        <v>5948</v>
      </c>
      <c r="E6" s="5">
        <v>6241</v>
      </c>
      <c r="F6" s="5"/>
    </row>
    <row r="7" spans="1:10" x14ac:dyDescent="0.35">
      <c r="A7" s="1" t="s">
        <v>23</v>
      </c>
      <c r="B7" s="1" t="s">
        <v>7</v>
      </c>
      <c r="C7" s="5">
        <v>8500</v>
      </c>
      <c r="D7" s="5">
        <v>3422</v>
      </c>
      <c r="E7" s="5">
        <v>3784</v>
      </c>
      <c r="F7" s="5"/>
    </row>
    <row r="8" spans="1:10" x14ac:dyDescent="0.35">
      <c r="A8" s="1" t="s">
        <v>24</v>
      </c>
      <c r="B8" s="1" t="s">
        <v>7</v>
      </c>
      <c r="C8" s="5">
        <v>7800</v>
      </c>
      <c r="D8" s="5">
        <v>2983</v>
      </c>
      <c r="E8" s="5">
        <v>3145</v>
      </c>
      <c r="F8" s="5"/>
    </row>
    <row r="9" spans="1:10" x14ac:dyDescent="0.35">
      <c r="A9" s="1" t="s">
        <v>25</v>
      </c>
      <c r="B9" s="1" t="s">
        <v>7</v>
      </c>
      <c r="C9" s="5">
        <v>10200</v>
      </c>
      <c r="D9" s="5">
        <v>4080</v>
      </c>
      <c r="E9" s="5">
        <v>4182</v>
      </c>
      <c r="F9" s="5"/>
    </row>
    <row r="10" spans="1:10" x14ac:dyDescent="0.35">
      <c r="A10" s="1" t="s">
        <v>26</v>
      </c>
      <c r="B10" s="1" t="s">
        <v>7</v>
      </c>
      <c r="C10" s="5">
        <v>9600</v>
      </c>
      <c r="D10" s="5">
        <v>3845</v>
      </c>
      <c r="E10" s="5">
        <v>3935.9999999999995</v>
      </c>
      <c r="F10" s="5"/>
    </row>
    <row r="11" spans="1:10" x14ac:dyDescent="0.35">
      <c r="A11" s="1" t="s">
        <v>27</v>
      </c>
      <c r="B11" s="1" t="s">
        <v>7</v>
      </c>
      <c r="C11" s="5">
        <v>7200</v>
      </c>
      <c r="D11" s="5">
        <v>2840</v>
      </c>
      <c r="E11" s="5">
        <v>2963</v>
      </c>
      <c r="F11" s="5"/>
    </row>
    <row r="12" spans="1:10" x14ac:dyDescent="0.35">
      <c r="A12" s="1" t="s">
        <v>28</v>
      </c>
      <c r="B12" s="1" t="s">
        <v>9</v>
      </c>
      <c r="C12" s="5">
        <v>32800</v>
      </c>
      <c r="D12" s="5">
        <v>13110</v>
      </c>
      <c r="E12" s="5">
        <v>13448</v>
      </c>
      <c r="F12" s="5"/>
    </row>
    <row r="13" spans="1:10" x14ac:dyDescent="0.35">
      <c r="A13" s="1" t="s">
        <v>29</v>
      </c>
      <c r="B13" s="1" t="s">
        <v>9</v>
      </c>
      <c r="C13" s="5">
        <v>11600</v>
      </c>
      <c r="D13" s="5">
        <v>4640</v>
      </c>
      <c r="E13" s="5">
        <v>5120</v>
      </c>
      <c r="F13" s="5"/>
    </row>
    <row r="14" spans="1:10" x14ac:dyDescent="0.35">
      <c r="A14" s="1" t="s">
        <v>30</v>
      </c>
      <c r="B14" s="1" t="s">
        <v>9</v>
      </c>
      <c r="C14" s="5">
        <v>9500</v>
      </c>
      <c r="D14" s="5">
        <v>3800</v>
      </c>
      <c r="E14" s="5">
        <v>3894.9999999999995</v>
      </c>
      <c r="F14" s="5"/>
    </row>
    <row r="15" spans="1:10" x14ac:dyDescent="0.35">
      <c r="A15" s="1" t="s">
        <v>31</v>
      </c>
      <c r="B15" s="1" t="s">
        <v>10</v>
      </c>
      <c r="C15" s="5">
        <v>8200</v>
      </c>
      <c r="D15" s="5">
        <v>3277</v>
      </c>
      <c r="E15" s="5">
        <v>3362</v>
      </c>
      <c r="F15" s="5"/>
    </row>
    <row r="16" spans="1:10" x14ac:dyDescent="0.35">
      <c r="A16" s="1" t="s">
        <v>32</v>
      </c>
      <c r="B16" s="1" t="s">
        <v>10</v>
      </c>
      <c r="C16" s="5">
        <v>6300</v>
      </c>
      <c r="D16" s="5">
        <v>2523</v>
      </c>
      <c r="E16" s="5">
        <v>2684</v>
      </c>
      <c r="F16" s="5"/>
    </row>
    <row r="17" spans="1:12" x14ac:dyDescent="0.35">
      <c r="A17" s="1" t="s">
        <v>33</v>
      </c>
      <c r="B17" s="1" t="s">
        <v>10</v>
      </c>
      <c r="C17" s="5">
        <v>8500</v>
      </c>
      <c r="D17" s="5">
        <v>3248</v>
      </c>
      <c r="E17" s="5">
        <v>3785</v>
      </c>
      <c r="F17" s="5"/>
    </row>
    <row r="18" spans="1:12" x14ac:dyDescent="0.35">
      <c r="A18" s="1" t="s">
        <v>34</v>
      </c>
      <c r="B18" s="1" t="s">
        <v>10</v>
      </c>
      <c r="C18" s="5">
        <v>8700</v>
      </c>
      <c r="D18" s="5">
        <v>3486</v>
      </c>
      <c r="E18" s="5">
        <v>3967</v>
      </c>
      <c r="F18" s="5"/>
    </row>
    <row r="19" spans="1:12" x14ac:dyDescent="0.35">
      <c r="A19" s="1" t="s">
        <v>35</v>
      </c>
      <c r="B19" s="1" t="s">
        <v>10</v>
      </c>
      <c r="C19" s="5">
        <v>6500</v>
      </c>
      <c r="D19" s="5">
        <v>2615</v>
      </c>
      <c r="E19" s="5">
        <v>2665</v>
      </c>
      <c r="F19" s="5"/>
    </row>
    <row r="20" spans="1:12" x14ac:dyDescent="0.35">
      <c r="A20" s="1" t="s">
        <v>36</v>
      </c>
      <c r="B20" s="1" t="s">
        <v>11</v>
      </c>
      <c r="C20" s="5">
        <v>12800</v>
      </c>
      <c r="D20" s="5">
        <v>5124</v>
      </c>
      <c r="E20" s="5">
        <v>5432</v>
      </c>
      <c r="F20" s="5"/>
    </row>
    <row r="21" spans="1:12" x14ac:dyDescent="0.35">
      <c r="A21" s="1" t="s">
        <v>37</v>
      </c>
      <c r="B21" s="1" t="s">
        <v>11</v>
      </c>
      <c r="C21" s="5">
        <v>12100</v>
      </c>
      <c r="D21" s="5">
        <v>5841</v>
      </c>
      <c r="E21" s="5">
        <v>5961</v>
      </c>
      <c r="F21" s="5"/>
    </row>
    <row r="22" spans="1:12" x14ac:dyDescent="0.35">
      <c r="A22" s="1" t="s">
        <v>38</v>
      </c>
      <c r="B22" s="1" t="s">
        <v>11</v>
      </c>
      <c r="C22" s="5">
        <v>14700</v>
      </c>
      <c r="D22" s="5">
        <v>5882</v>
      </c>
      <c r="E22" s="5">
        <v>6027</v>
      </c>
      <c r="F22" s="5"/>
    </row>
    <row r="23" spans="1:12" x14ac:dyDescent="0.35">
      <c r="A23" s="1" t="s">
        <v>39</v>
      </c>
      <c r="B23" s="1" t="s">
        <v>11</v>
      </c>
      <c r="C23" s="5">
        <v>9100</v>
      </c>
      <c r="D23" s="5">
        <v>3640</v>
      </c>
      <c r="E23" s="5">
        <v>3731</v>
      </c>
      <c r="F23" s="5"/>
    </row>
    <row r="24" spans="1:12" x14ac:dyDescent="0.35">
      <c r="A24" s="1" t="s">
        <v>40</v>
      </c>
      <c r="B24" s="1" t="s">
        <v>11</v>
      </c>
      <c r="C24" s="5">
        <v>7400</v>
      </c>
      <c r="D24" s="5">
        <v>2961</v>
      </c>
      <c r="E24" s="5">
        <v>3034</v>
      </c>
      <c r="F24" s="5"/>
    </row>
    <row r="25" spans="1:12" x14ac:dyDescent="0.35">
      <c r="A25" s="1" t="s">
        <v>41</v>
      </c>
      <c r="B25" s="1" t="s">
        <v>11</v>
      </c>
      <c r="C25" s="5">
        <v>6500</v>
      </c>
      <c r="D25" s="5">
        <v>2698</v>
      </c>
      <c r="E25" s="5">
        <v>2965</v>
      </c>
      <c r="F25" s="5"/>
    </row>
    <row r="26" spans="1:12" x14ac:dyDescent="0.35">
      <c r="A26" s="1" t="s">
        <v>42</v>
      </c>
      <c r="B26" s="1" t="s">
        <v>12</v>
      </c>
      <c r="C26" s="5">
        <v>7400</v>
      </c>
      <c r="D26" s="5">
        <v>2963</v>
      </c>
      <c r="E26" s="5">
        <v>3421</v>
      </c>
      <c r="F26" s="5"/>
    </row>
    <row r="27" spans="1:12" x14ac:dyDescent="0.35">
      <c r="A27" s="1" t="s">
        <v>43</v>
      </c>
      <c r="B27" s="1" t="s">
        <v>12</v>
      </c>
      <c r="C27" s="15">
        <v>11400</v>
      </c>
      <c r="D27" s="5">
        <v>4567</v>
      </c>
      <c r="E27" s="5">
        <v>4674</v>
      </c>
      <c r="F27" s="5"/>
    </row>
    <row r="28" spans="1:12" x14ac:dyDescent="0.35">
      <c r="A28" s="1" t="s">
        <v>44</v>
      </c>
      <c r="B28" s="1" t="s">
        <v>12</v>
      </c>
      <c r="C28" s="15">
        <v>18600</v>
      </c>
      <c r="D28" s="5">
        <v>7448</v>
      </c>
      <c r="E28" s="5">
        <v>8626</v>
      </c>
      <c r="F28" s="5"/>
    </row>
    <row r="29" spans="1:12" x14ac:dyDescent="0.35">
      <c r="A29" s="1" t="s">
        <v>45</v>
      </c>
      <c r="B29" s="1" t="s">
        <v>12</v>
      </c>
      <c r="C29" s="15">
        <v>16200</v>
      </c>
      <c r="D29" s="5">
        <v>6489</v>
      </c>
      <c r="E29" s="5">
        <v>6642</v>
      </c>
      <c r="F29" s="5"/>
    </row>
    <row r="30" spans="1:12" ht="15.5" customHeight="1" x14ac:dyDescent="0.35">
      <c r="A30" s="1" t="s">
        <v>46</v>
      </c>
      <c r="B30" s="1" t="s">
        <v>12</v>
      </c>
      <c r="C30" s="15">
        <v>8500</v>
      </c>
      <c r="D30" s="5">
        <v>3647</v>
      </c>
      <c r="E30" s="5">
        <v>4541</v>
      </c>
      <c r="F30" s="5"/>
    </row>
    <row r="31" spans="1:12" x14ac:dyDescent="0.35">
      <c r="A31" s="1" t="s">
        <v>47</v>
      </c>
      <c r="B31" s="1" t="s">
        <v>12</v>
      </c>
      <c r="C31" s="15">
        <v>13000</v>
      </c>
      <c r="D31" s="5">
        <v>5213</v>
      </c>
      <c r="E31" s="5">
        <v>5330</v>
      </c>
      <c r="F31" s="5"/>
      <c r="G31" s="2"/>
      <c r="H31" s="2"/>
      <c r="I31" s="2"/>
      <c r="J31" s="2"/>
      <c r="K31" s="2"/>
      <c r="L31" s="2"/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3" x14ac:dyDescent="0.35">
      <c r="A33" s="7" t="s">
        <v>18</v>
      </c>
      <c r="B33" s="8"/>
      <c r="C33" s="22"/>
    </row>
    <row r="34" spans="1:3" x14ac:dyDescent="0.35">
      <c r="A34" s="6"/>
      <c r="B34" s="16"/>
      <c r="C34" s="9"/>
    </row>
    <row r="35" spans="1:3" x14ac:dyDescent="0.35">
      <c r="A35" s="6" t="s">
        <v>19</v>
      </c>
      <c r="B35" s="16"/>
      <c r="C35" s="10">
        <f>32600</f>
        <v>32600</v>
      </c>
    </row>
    <row r="36" spans="1:3" x14ac:dyDescent="0.35">
      <c r="A36" s="6"/>
      <c r="B36" s="16"/>
      <c r="C36" s="9"/>
    </row>
    <row r="37" spans="1:3" x14ac:dyDescent="0.35">
      <c r="A37" s="6" t="s">
        <v>49</v>
      </c>
      <c r="B37" s="16"/>
      <c r="C37" s="17"/>
    </row>
    <row r="38" spans="1:3" x14ac:dyDescent="0.35">
      <c r="A38" s="6"/>
      <c r="B38" s="16"/>
      <c r="C38" s="11"/>
    </row>
    <row r="39" spans="1:3" x14ac:dyDescent="0.35">
      <c r="A39" s="6" t="s">
        <v>48</v>
      </c>
      <c r="B39" s="16"/>
      <c r="C39" s="18"/>
    </row>
    <row r="40" spans="1:3" x14ac:dyDescent="0.35">
      <c r="A40" s="19"/>
      <c r="B40" s="20"/>
      <c r="C40" s="21"/>
    </row>
    <row r="41" spans="1:3" x14ac:dyDescent="0.35">
      <c r="A41" s="12" t="s">
        <v>50</v>
      </c>
      <c r="B41" s="13"/>
      <c r="C41" s="23"/>
    </row>
  </sheetData>
  <mergeCells count="1">
    <mergeCell ref="H2:I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BDD3-EE17-451D-BC56-B67E0F034B3D}">
  <dimension ref="A1:G29"/>
  <sheetViews>
    <sheetView tabSelected="1" workbookViewId="0">
      <selection activeCell="F17" sqref="F17"/>
    </sheetView>
  </sheetViews>
  <sheetFormatPr defaultRowHeight="14.5" x14ac:dyDescent="0.35"/>
  <cols>
    <col min="1" max="1" width="27.26953125" customWidth="1"/>
    <col min="2" max="2" width="14.54296875" customWidth="1"/>
    <col min="3" max="3" width="18" customWidth="1"/>
    <col min="4" max="4" width="13.7265625" bestFit="1" customWidth="1"/>
    <col min="5" max="5" width="12.6328125" bestFit="1" customWidth="1"/>
  </cols>
  <sheetData>
    <row r="1" spans="1:7" x14ac:dyDescent="0.35">
      <c r="A1" s="2" t="s">
        <v>51</v>
      </c>
    </row>
    <row r="2" spans="1:7" x14ac:dyDescent="0.35">
      <c r="B2" s="24"/>
    </row>
    <row r="3" spans="1:7" x14ac:dyDescent="0.35">
      <c r="A3" s="2" t="s">
        <v>52</v>
      </c>
      <c r="B3" s="2"/>
    </row>
    <row r="4" spans="1:7" x14ac:dyDescent="0.35">
      <c r="A4" t="s">
        <v>53</v>
      </c>
      <c r="B4" s="24">
        <v>1950</v>
      </c>
    </row>
    <row r="5" spans="1:7" x14ac:dyDescent="0.35">
      <c r="A5" t="s">
        <v>54</v>
      </c>
      <c r="B5" s="24">
        <v>1170</v>
      </c>
    </row>
    <row r="6" spans="1:7" x14ac:dyDescent="0.35">
      <c r="A6" t="s">
        <v>55</v>
      </c>
      <c r="B6" s="24">
        <v>270</v>
      </c>
      <c r="F6" s="25"/>
      <c r="G6" s="25"/>
    </row>
    <row r="7" spans="1:7" x14ac:dyDescent="0.35">
      <c r="A7" t="s">
        <v>56</v>
      </c>
      <c r="B7" s="24">
        <v>1620</v>
      </c>
    </row>
    <row r="8" spans="1:7" x14ac:dyDescent="0.35">
      <c r="A8" t="s">
        <v>57</v>
      </c>
      <c r="B8" s="24">
        <v>4560</v>
      </c>
    </row>
    <row r="9" spans="1:7" ht="15" thickBot="1" x14ac:dyDescent="0.4">
      <c r="B9" s="26">
        <f>SUM(B4:B8)</f>
        <v>9570</v>
      </c>
    </row>
    <row r="10" spans="1:7" ht="15" thickTop="1" x14ac:dyDescent="0.35">
      <c r="A10" s="2" t="s">
        <v>1</v>
      </c>
      <c r="B10" s="3"/>
    </row>
    <row r="11" spans="1:7" x14ac:dyDescent="0.35">
      <c r="A11" t="s">
        <v>58</v>
      </c>
      <c r="B11" s="27">
        <v>152300</v>
      </c>
    </row>
    <row r="12" spans="1:7" x14ac:dyDescent="0.35">
      <c r="A12" t="s">
        <v>59</v>
      </c>
      <c r="B12" s="27">
        <v>64000</v>
      </c>
    </row>
    <row r="13" spans="1:7" x14ac:dyDescent="0.35">
      <c r="A13" t="s">
        <v>60</v>
      </c>
      <c r="B13" s="27">
        <v>75200</v>
      </c>
    </row>
    <row r="14" spans="1:7" x14ac:dyDescent="0.35">
      <c r="A14" t="s">
        <v>61</v>
      </c>
      <c r="B14" s="27">
        <v>472000</v>
      </c>
    </row>
    <row r="15" spans="1:7" ht="15" thickBot="1" x14ac:dyDescent="0.4">
      <c r="B15" s="28">
        <f>SUM(B11:B14)</f>
        <v>763500</v>
      </c>
    </row>
    <row r="16" spans="1:7" ht="15" thickTop="1" x14ac:dyDescent="0.35"/>
    <row r="17" spans="1:3" x14ac:dyDescent="0.35">
      <c r="A17" s="30"/>
      <c r="B17" s="31"/>
      <c r="C17" s="32"/>
    </row>
    <row r="18" spans="1:3" x14ac:dyDescent="0.35">
      <c r="A18" s="33" t="s">
        <v>62</v>
      </c>
      <c r="B18" s="34">
        <v>100</v>
      </c>
      <c r="C18" s="35">
        <v>120</v>
      </c>
    </row>
    <row r="19" spans="1:3" x14ac:dyDescent="0.35">
      <c r="A19" s="41"/>
      <c r="B19" s="42" t="s">
        <v>0</v>
      </c>
      <c r="C19" s="43" t="s">
        <v>0</v>
      </c>
    </row>
    <row r="20" spans="1:3" x14ac:dyDescent="0.35">
      <c r="A20" s="44" t="s">
        <v>2</v>
      </c>
      <c r="B20" s="45">
        <f>2100000</f>
        <v>2100000</v>
      </c>
      <c r="C20" s="46"/>
    </row>
    <row r="21" spans="1:3" x14ac:dyDescent="0.35">
      <c r="A21" s="44"/>
      <c r="B21" s="45"/>
      <c r="C21" s="46"/>
    </row>
    <row r="22" spans="1:3" x14ac:dyDescent="0.35">
      <c r="A22" s="44" t="s">
        <v>63</v>
      </c>
      <c r="B22" s="45"/>
      <c r="C22" s="46"/>
    </row>
    <row r="23" spans="1:3" x14ac:dyDescent="0.35">
      <c r="A23" s="44" t="s">
        <v>1</v>
      </c>
      <c r="B23" s="45"/>
      <c r="C23" s="46"/>
    </row>
    <row r="24" spans="1:3" x14ac:dyDescent="0.35">
      <c r="A24" s="44" t="s">
        <v>64</v>
      </c>
      <c r="B24" s="47"/>
      <c r="C24" s="48"/>
    </row>
    <row r="25" spans="1:3" x14ac:dyDescent="0.35">
      <c r="A25" s="49" t="s">
        <v>65</v>
      </c>
      <c r="B25" s="50"/>
      <c r="C25" s="51"/>
    </row>
    <row r="26" spans="1:3" x14ac:dyDescent="0.35">
      <c r="A26" s="36" t="s">
        <v>66</v>
      </c>
      <c r="B26" s="37"/>
    </row>
    <row r="27" spans="1:3" ht="29" x14ac:dyDescent="0.35">
      <c r="A27" s="36" t="s">
        <v>67</v>
      </c>
      <c r="B27" s="38"/>
    </row>
    <row r="28" spans="1:3" x14ac:dyDescent="0.35">
      <c r="C28" s="29"/>
    </row>
    <row r="29" spans="1:3" x14ac:dyDescent="0.35">
      <c r="A29" s="39" t="s">
        <v>68</v>
      </c>
      <c r="B29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8.4 Bathroom jobs </vt:lpstr>
      <vt:lpstr>8.9 The Outlook Hotel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dcterms:created xsi:type="dcterms:W3CDTF">2016-06-27T12:57:31Z</dcterms:created>
  <dcterms:modified xsi:type="dcterms:W3CDTF">2021-12-05T16:44:18Z</dcterms:modified>
</cp:coreProperties>
</file>