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heri\Documents\Osborne\Q22\MATS\Workbook\Tech edit 4 Dec 2022\Amended Excel files to JM\"/>
    </mc:Choice>
  </mc:AlternateContent>
  <xr:revisionPtr revIDLastSave="0" documentId="8_{FB04FE7F-2D0F-4B92-B62C-02FAFB217D5A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9.3 Invoices" sheetId="1" r:id="rId1"/>
    <sheet name="9.3 Price List" sheetId="2" r:id="rId2"/>
    <sheet name="9.3 Cash budget" sheetId="5" r:id="rId3"/>
    <sheet name="9.6 Budget information " sheetId="7" r:id="rId4"/>
    <sheet name="9.6 Cash budget" sheetId="6" r:id="rId5"/>
  </sheets>
  <definedNames>
    <definedName name="_xlnm._FilterDatabase" localSheetId="0" hidden="1">'9.3 Invoices'!$A$1:$I$190</definedName>
    <definedName name="_xlnm.Print_Area" localSheetId="1">'9.3 Price List'!$A$1:$E$17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7" l="1"/>
  <c r="G22" i="6" l="1"/>
  <c r="F22" i="6"/>
  <c r="E22" i="6"/>
  <c r="D22" i="6"/>
  <c r="C22" i="6"/>
  <c r="B22" i="6"/>
  <c r="B24" i="6" s="1"/>
  <c r="C4" i="6" s="1"/>
  <c r="G14" i="6"/>
  <c r="F14" i="6"/>
  <c r="E14" i="6"/>
  <c r="D14" i="6"/>
  <c r="C14" i="6"/>
  <c r="B14" i="6"/>
  <c r="C24" i="6" l="1"/>
  <c r="D4" i="6" s="1"/>
  <c r="D24" i="6" s="1"/>
  <c r="E4" i="6" s="1"/>
  <c r="E24" i="6" s="1"/>
  <c r="F4" i="6" s="1"/>
  <c r="F24" i="6" s="1"/>
  <c r="G4" i="6" s="1"/>
  <c r="G24" i="6" s="1"/>
  <c r="E20" i="5"/>
  <c r="E14" i="5" l="1"/>
  <c r="D18" i="5"/>
  <c r="E17" i="5"/>
  <c r="E16" i="5" l="1"/>
  <c r="E15" i="5"/>
  <c r="B18" i="5"/>
  <c r="C18" i="5"/>
  <c r="E18" i="5" l="1"/>
</calcChain>
</file>

<file path=xl/sharedStrings.xml><?xml version="1.0" encoding="utf-8"?>
<sst xmlns="http://schemas.openxmlformats.org/spreadsheetml/2006/main" count="673" uniqueCount="79">
  <si>
    <t>Item number</t>
  </si>
  <si>
    <t>Description</t>
  </si>
  <si>
    <t>When</t>
  </si>
  <si>
    <t>February</t>
  </si>
  <si>
    <t>March</t>
  </si>
  <si>
    <t>Item No</t>
  </si>
  <si>
    <t>Type</t>
  </si>
  <si>
    <t>Total</t>
  </si>
  <si>
    <t>Dreamy City S</t>
  </si>
  <si>
    <t>Dreamy City D</t>
  </si>
  <si>
    <t>Dreamy City Q</t>
  </si>
  <si>
    <t>Dreamy City K</t>
  </si>
  <si>
    <t>Cosy S</t>
  </si>
  <si>
    <t>Cosy D</t>
  </si>
  <si>
    <t>Cosy Q</t>
  </si>
  <si>
    <t>Cosy K</t>
  </si>
  <si>
    <t>Cosy SK</t>
  </si>
  <si>
    <t>Cosset S</t>
  </si>
  <si>
    <t>Grey King size</t>
  </si>
  <si>
    <t>Grey Queen size</t>
  </si>
  <si>
    <t xml:space="preserve">Grey Double </t>
  </si>
  <si>
    <t>Grey Single</t>
  </si>
  <si>
    <t>Price per bed</t>
  </si>
  <si>
    <t>Oatmeal Single</t>
  </si>
  <si>
    <t xml:space="preserve">Oatmeal Double </t>
  </si>
  <si>
    <t>Oatmeal Queen size</t>
  </si>
  <si>
    <t>Oatmeal King size</t>
  </si>
  <si>
    <t>Oatmeal Super King size</t>
  </si>
  <si>
    <t>Cosset D</t>
  </si>
  <si>
    <t>Cosset Q</t>
  </si>
  <si>
    <t>Cosset K</t>
  </si>
  <si>
    <t>Kashmir Single</t>
  </si>
  <si>
    <t xml:space="preserve">Kashmir Double </t>
  </si>
  <si>
    <t>Kashmir Queen size</t>
  </si>
  <si>
    <t>Kashmir King size</t>
  </si>
  <si>
    <t>Kashmir Super King size</t>
  </si>
  <si>
    <t>Cash budget</t>
  </si>
  <si>
    <t>Sales</t>
  </si>
  <si>
    <t>Total sales</t>
  </si>
  <si>
    <t>Amounts received</t>
  </si>
  <si>
    <t>Feb</t>
  </si>
  <si>
    <t>Opening balance</t>
  </si>
  <si>
    <t>Total payments</t>
  </si>
  <si>
    <t>Closing balance</t>
  </si>
  <si>
    <t>Quantity Sold</t>
  </si>
  <si>
    <t>Invoice Number</t>
  </si>
  <si>
    <t>Unit price, £</t>
  </si>
  <si>
    <t>Total Sales, £</t>
  </si>
  <si>
    <t>Net Sales, £</t>
  </si>
  <si>
    <t>April</t>
  </si>
  <si>
    <t>Cosset SK</t>
  </si>
  <si>
    <t>May</t>
  </si>
  <si>
    <t>June</t>
  </si>
  <si>
    <t>Total receipts</t>
  </si>
  <si>
    <t>Receipts from sales:</t>
  </si>
  <si>
    <t xml:space="preserve">Bumper Beds Ltd </t>
  </si>
  <si>
    <t>Cash Budget</t>
  </si>
  <si>
    <t>Highest invoice value</t>
  </si>
  <si>
    <t>Lowest invoice value</t>
  </si>
  <si>
    <t>Joben Engineering Ltd</t>
  </si>
  <si>
    <t xml:space="preserve">July </t>
  </si>
  <si>
    <t>August</t>
  </si>
  <si>
    <t>September</t>
  </si>
  <si>
    <t>October</t>
  </si>
  <si>
    <t>November</t>
  </si>
  <si>
    <t>December</t>
  </si>
  <si>
    <t>Budgeted figures</t>
  </si>
  <si>
    <t>July</t>
  </si>
  <si>
    <t>January</t>
  </si>
  <si>
    <t>Credit sales</t>
  </si>
  <si>
    <t>Credit purchases</t>
  </si>
  <si>
    <t>Wages &amp; salaries</t>
  </si>
  <si>
    <t xml:space="preserve">Other expenses (exc depreciation) </t>
  </si>
  <si>
    <t>Purchases</t>
  </si>
  <si>
    <t>Other expenses</t>
  </si>
  <si>
    <t>Equipment</t>
  </si>
  <si>
    <t>Loan receipt</t>
  </si>
  <si>
    <t>Overdraft interest</t>
  </si>
  <si>
    <t>Loan repayments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</si>
</sst>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1" fontId="0" fillId="0" borderId="0" xfId="0" applyNumberFormat="1"/>
    <xf numFmtId="2" fontId="0" fillId="0" borderId="0" xfId="0" applyNumberFormat="1"/>
    <xf numFmtId="0" fontId="3" fillId="0" borderId="0" xfId="0" applyFont="1" applyProtection="1"/>
    <xf numFmtId="44" fontId="3" fillId="0" borderId="0" xfId="1" applyFont="1" applyProtection="1"/>
    <xf numFmtId="0" fontId="3" fillId="0" borderId="4" xfId="0" applyFont="1" applyBorder="1" applyProtection="1"/>
    <xf numFmtId="44" fontId="3" fillId="0" borderId="5" xfId="0" applyNumberFormat="1" applyFont="1" applyBorder="1" applyProtection="1"/>
    <xf numFmtId="0" fontId="3" fillId="0" borderId="0" xfId="0" applyFont="1" applyBorder="1" applyProtection="1"/>
    <xf numFmtId="0" fontId="4" fillId="2" borderId="1" xfId="0" applyFont="1" applyFill="1" applyBorder="1" applyProtection="1"/>
    <xf numFmtId="0" fontId="4" fillId="2" borderId="2" xfId="0" applyFont="1" applyFill="1" applyBorder="1" applyProtection="1"/>
    <xf numFmtId="44" fontId="4" fillId="2" borderId="3" xfId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3" fontId="0" fillId="0" borderId="0" xfId="2" applyFont="1"/>
    <xf numFmtId="3" fontId="3" fillId="0" borderId="0" xfId="0" applyNumberFormat="1" applyFont="1"/>
    <xf numFmtId="3" fontId="4" fillId="0" borderId="0" xfId="0" applyNumberFormat="1" applyFont="1"/>
    <xf numFmtId="3" fontId="4" fillId="0" borderId="6" xfId="0" applyNumberFormat="1" applyFont="1" applyBorder="1"/>
    <xf numFmtId="3" fontId="4" fillId="0" borderId="6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3" fillId="0" borderId="0" xfId="0" applyNumberFormat="1" applyFont="1" applyBorder="1"/>
    <xf numFmtId="3" fontId="5" fillId="0" borderId="6" xfId="0" applyNumberFormat="1" applyFont="1" applyBorder="1"/>
    <xf numFmtId="164" fontId="3" fillId="3" borderId="6" xfId="0" applyNumberFormat="1" applyFont="1" applyFill="1" applyBorder="1"/>
    <xf numFmtId="164" fontId="3" fillId="0" borderId="6" xfId="0" applyNumberFormat="1" applyFont="1" applyBorder="1"/>
    <xf numFmtId="164" fontId="3" fillId="0" borderId="0" xfId="0" applyNumberFormat="1" applyFont="1" applyBorder="1"/>
    <xf numFmtId="164" fontId="4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164" fontId="4" fillId="0" borderId="6" xfId="0" applyNumberFormat="1" applyFont="1" applyBorder="1"/>
    <xf numFmtId="164" fontId="3" fillId="0" borderId="6" xfId="0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6" xfId="0" applyNumberFormat="1" applyBorder="1"/>
    <xf numFmtId="164" fontId="0" fillId="0" borderId="10" xfId="0" applyNumberFormat="1" applyBorder="1"/>
    <xf numFmtId="0" fontId="6" fillId="0" borderId="0" xfId="0" applyFont="1"/>
    <xf numFmtId="3" fontId="7" fillId="0" borderId="6" xfId="0" applyNumberFormat="1" applyFont="1" applyBorder="1"/>
    <xf numFmtId="164" fontId="7" fillId="0" borderId="6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left" vertical="top"/>
    </xf>
    <xf numFmtId="3" fontId="8" fillId="0" borderId="6" xfId="0" applyNumberFormat="1" applyFont="1" applyBorder="1"/>
    <xf numFmtId="2" fontId="8" fillId="0" borderId="6" xfId="0" applyNumberFormat="1" applyFont="1" applyBorder="1"/>
    <xf numFmtId="0" fontId="0" fillId="0" borderId="7" xfId="0" applyBorder="1" applyAlignment="1">
      <alignment horizontal="left"/>
    </xf>
    <xf numFmtId="2" fontId="8" fillId="3" borderId="6" xfId="0" applyNumberFormat="1" applyFont="1" applyFill="1" applyBorder="1"/>
    <xf numFmtId="165" fontId="0" fillId="0" borderId="6" xfId="2" applyNumberFormat="1" applyFont="1" applyBorder="1"/>
    <xf numFmtId="165" fontId="0" fillId="0" borderId="11" xfId="2" applyNumberFormat="1" applyFont="1" applyFill="1" applyBorder="1"/>
    <xf numFmtId="2" fontId="7" fillId="0" borderId="6" xfId="0" applyNumberFormat="1" applyFont="1" applyBorder="1"/>
    <xf numFmtId="0" fontId="0" fillId="0" borderId="7" xfId="0" applyBorder="1" applyAlignment="1">
      <alignment horizontal="left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3"/>
  <sheetViews>
    <sheetView topLeftCell="A169" workbookViewId="0">
      <selection activeCell="J182" sqref="J182"/>
    </sheetView>
  </sheetViews>
  <sheetFormatPr defaultRowHeight="14.5" x14ac:dyDescent="0.35"/>
  <cols>
    <col min="1" max="1" width="12.54296875" bestFit="1" customWidth="1"/>
    <col min="2" max="2" width="15.81640625" customWidth="1"/>
    <col min="3" max="3" width="23.90625" customWidth="1"/>
    <col min="5" max="5" width="13.36328125" customWidth="1"/>
    <col min="6" max="6" width="10.453125" customWidth="1"/>
    <col min="7" max="7" width="10.6328125" customWidth="1"/>
    <col min="8" max="9" width="10.08984375" bestFit="1" customWidth="1"/>
  </cols>
  <sheetData>
    <row r="1" spans="1:11" ht="29" x14ac:dyDescent="0.35">
      <c r="A1" s="11" t="s">
        <v>0</v>
      </c>
      <c r="B1" s="11" t="s">
        <v>6</v>
      </c>
      <c r="C1" s="11" t="s">
        <v>1</v>
      </c>
      <c r="D1" s="12" t="s">
        <v>44</v>
      </c>
      <c r="E1" s="11" t="s">
        <v>2</v>
      </c>
      <c r="F1" s="12" t="s">
        <v>45</v>
      </c>
      <c r="G1" s="12" t="s">
        <v>46</v>
      </c>
      <c r="H1" s="12" t="s">
        <v>48</v>
      </c>
      <c r="I1" s="12" t="s">
        <v>47</v>
      </c>
      <c r="K1" s="2"/>
    </row>
    <row r="2" spans="1:11" x14ac:dyDescent="0.35">
      <c r="A2">
        <v>8475</v>
      </c>
      <c r="B2" t="s">
        <v>16</v>
      </c>
      <c r="C2" t="s">
        <v>27</v>
      </c>
      <c r="D2" s="1">
        <v>23</v>
      </c>
      <c r="E2" t="s">
        <v>49</v>
      </c>
      <c r="F2">
        <v>14749</v>
      </c>
      <c r="G2" s="13"/>
      <c r="H2" s="13"/>
      <c r="I2" s="13"/>
      <c r="K2" s="2"/>
    </row>
    <row r="3" spans="1:11" x14ac:dyDescent="0.35">
      <c r="A3">
        <v>8472</v>
      </c>
      <c r="B3" t="s">
        <v>13</v>
      </c>
      <c r="C3" t="s">
        <v>24</v>
      </c>
      <c r="D3" s="1">
        <v>81</v>
      </c>
      <c r="E3" t="s">
        <v>49</v>
      </c>
      <c r="F3">
        <v>14735</v>
      </c>
      <c r="G3" s="13"/>
      <c r="H3" s="13"/>
      <c r="I3" s="13"/>
      <c r="K3" s="2"/>
    </row>
    <row r="4" spans="1:11" x14ac:dyDescent="0.35">
      <c r="A4">
        <v>8471</v>
      </c>
      <c r="B4" t="s">
        <v>12</v>
      </c>
      <c r="C4" t="s">
        <v>23</v>
      </c>
      <c r="D4" s="1">
        <v>37</v>
      </c>
      <c r="E4" t="s">
        <v>4</v>
      </c>
      <c r="F4">
        <v>14666</v>
      </c>
      <c r="G4" s="13"/>
      <c r="H4" s="13"/>
      <c r="I4" s="13"/>
      <c r="K4" s="2"/>
    </row>
    <row r="5" spans="1:11" x14ac:dyDescent="0.35">
      <c r="A5">
        <v>6960</v>
      </c>
      <c r="B5" t="s">
        <v>10</v>
      </c>
      <c r="C5" t="s">
        <v>19</v>
      </c>
      <c r="D5" s="1">
        <v>79</v>
      </c>
      <c r="E5" t="s">
        <v>49</v>
      </c>
      <c r="F5">
        <v>14723</v>
      </c>
      <c r="G5" s="13"/>
      <c r="H5" s="13"/>
      <c r="I5" s="13"/>
      <c r="K5" s="2"/>
    </row>
    <row r="6" spans="1:11" x14ac:dyDescent="0.35">
      <c r="A6">
        <v>9330</v>
      </c>
      <c r="B6" t="s">
        <v>50</v>
      </c>
      <c r="C6" t="s">
        <v>35</v>
      </c>
      <c r="D6" s="1">
        <v>67</v>
      </c>
      <c r="E6" t="s">
        <v>4</v>
      </c>
      <c r="F6">
        <v>14709</v>
      </c>
      <c r="G6" s="13"/>
      <c r="H6" s="13"/>
      <c r="I6" s="13"/>
      <c r="K6" s="2"/>
    </row>
    <row r="7" spans="1:11" x14ac:dyDescent="0.35">
      <c r="A7">
        <v>9326</v>
      </c>
      <c r="B7" t="s">
        <v>17</v>
      </c>
      <c r="C7" t="s">
        <v>31</v>
      </c>
      <c r="D7" s="1">
        <v>42</v>
      </c>
      <c r="E7" t="s">
        <v>4</v>
      </c>
      <c r="F7">
        <v>14689</v>
      </c>
      <c r="G7" s="13"/>
      <c r="H7" s="13"/>
      <c r="I7" s="13"/>
      <c r="K7" s="2"/>
    </row>
    <row r="8" spans="1:11" x14ac:dyDescent="0.35">
      <c r="A8">
        <v>9330</v>
      </c>
      <c r="B8" t="s">
        <v>50</v>
      </c>
      <c r="C8" t="s">
        <v>35</v>
      </c>
      <c r="D8" s="1">
        <v>74</v>
      </c>
      <c r="E8" t="s">
        <v>3</v>
      </c>
      <c r="F8">
        <v>14646</v>
      </c>
      <c r="G8" s="13"/>
      <c r="H8" s="13"/>
      <c r="I8" s="13"/>
      <c r="K8" s="2"/>
    </row>
    <row r="9" spans="1:11" x14ac:dyDescent="0.35">
      <c r="A9">
        <v>9329</v>
      </c>
      <c r="B9" t="s">
        <v>30</v>
      </c>
      <c r="C9" t="s">
        <v>34</v>
      </c>
      <c r="D9" s="1">
        <v>23</v>
      </c>
      <c r="E9" t="s">
        <v>3</v>
      </c>
      <c r="F9">
        <v>14642</v>
      </c>
      <c r="G9" s="13"/>
      <c r="H9" s="13"/>
      <c r="I9" s="13"/>
      <c r="K9" s="2"/>
    </row>
    <row r="10" spans="1:11" x14ac:dyDescent="0.35">
      <c r="A10">
        <v>8472</v>
      </c>
      <c r="B10" t="s">
        <v>13</v>
      </c>
      <c r="C10" t="s">
        <v>24</v>
      </c>
      <c r="D10" s="1">
        <v>53</v>
      </c>
      <c r="E10" t="s">
        <v>3</v>
      </c>
      <c r="F10">
        <v>14614</v>
      </c>
      <c r="G10" s="13"/>
      <c r="H10" s="13"/>
      <c r="I10" s="13"/>
    </row>
    <row r="11" spans="1:11" x14ac:dyDescent="0.35">
      <c r="A11">
        <v>6961</v>
      </c>
      <c r="B11" t="s">
        <v>11</v>
      </c>
      <c r="C11" t="s">
        <v>18</v>
      </c>
      <c r="D11" s="1">
        <v>27</v>
      </c>
      <c r="E11" t="s">
        <v>3</v>
      </c>
      <c r="F11">
        <v>14601</v>
      </c>
      <c r="G11" s="13"/>
      <c r="H11" s="13"/>
      <c r="I11" s="13"/>
    </row>
    <row r="12" spans="1:11" x14ac:dyDescent="0.35">
      <c r="A12">
        <v>6960</v>
      </c>
      <c r="B12" t="s">
        <v>10</v>
      </c>
      <c r="C12" t="s">
        <v>19</v>
      </c>
      <c r="D12" s="1">
        <v>84</v>
      </c>
      <c r="E12" t="s">
        <v>3</v>
      </c>
      <c r="F12">
        <v>14600</v>
      </c>
      <c r="G12" s="13"/>
      <c r="H12" s="13"/>
      <c r="I12" s="13"/>
    </row>
    <row r="13" spans="1:11" x14ac:dyDescent="0.35">
      <c r="A13">
        <v>6958</v>
      </c>
      <c r="B13" t="s">
        <v>8</v>
      </c>
      <c r="C13" t="s">
        <v>21</v>
      </c>
      <c r="D13" s="1">
        <v>23</v>
      </c>
      <c r="E13" t="s">
        <v>3</v>
      </c>
      <c r="F13">
        <v>14588</v>
      </c>
      <c r="G13" s="13"/>
      <c r="H13" s="13"/>
      <c r="I13" s="13"/>
    </row>
    <row r="14" spans="1:11" x14ac:dyDescent="0.35">
      <c r="A14">
        <v>8473</v>
      </c>
      <c r="B14" t="s">
        <v>14</v>
      </c>
      <c r="C14" t="s">
        <v>25</v>
      </c>
      <c r="D14" s="1">
        <v>65</v>
      </c>
      <c r="E14" t="s">
        <v>4</v>
      </c>
      <c r="F14">
        <v>14675</v>
      </c>
      <c r="G14" s="13"/>
      <c r="H14" s="13"/>
      <c r="I14" s="13"/>
    </row>
    <row r="15" spans="1:11" x14ac:dyDescent="0.35">
      <c r="A15">
        <v>9327</v>
      </c>
      <c r="B15" t="s">
        <v>28</v>
      </c>
      <c r="C15" t="s">
        <v>32</v>
      </c>
      <c r="D15" s="1">
        <v>18</v>
      </c>
      <c r="E15" t="s">
        <v>49</v>
      </c>
      <c r="F15">
        <v>14758</v>
      </c>
      <c r="G15" s="13"/>
      <c r="H15" s="13"/>
      <c r="I15" s="13"/>
    </row>
    <row r="16" spans="1:11" x14ac:dyDescent="0.35">
      <c r="A16">
        <v>8471</v>
      </c>
      <c r="B16" t="s">
        <v>12</v>
      </c>
      <c r="C16" t="s">
        <v>23</v>
      </c>
      <c r="D16" s="1">
        <v>69</v>
      </c>
      <c r="E16" t="s">
        <v>4</v>
      </c>
      <c r="F16">
        <v>14669</v>
      </c>
      <c r="G16" s="13"/>
      <c r="H16" s="13"/>
      <c r="I16" s="13"/>
    </row>
    <row r="17" spans="1:9" x14ac:dyDescent="0.35">
      <c r="A17">
        <v>6961</v>
      </c>
      <c r="B17" t="s">
        <v>11</v>
      </c>
      <c r="C17" t="s">
        <v>18</v>
      </c>
      <c r="D17" s="1">
        <v>79</v>
      </c>
      <c r="E17" t="s">
        <v>4</v>
      </c>
      <c r="F17">
        <v>14661</v>
      </c>
      <c r="G17" s="13"/>
      <c r="H17" s="13"/>
      <c r="I17" s="13"/>
    </row>
    <row r="18" spans="1:9" x14ac:dyDescent="0.35">
      <c r="A18">
        <v>6960</v>
      </c>
      <c r="B18" t="s">
        <v>10</v>
      </c>
      <c r="C18" t="s">
        <v>19</v>
      </c>
      <c r="D18" s="1">
        <v>13</v>
      </c>
      <c r="E18" t="s">
        <v>4</v>
      </c>
      <c r="F18">
        <v>14656</v>
      </c>
      <c r="G18" s="13"/>
      <c r="H18" s="13"/>
      <c r="I18" s="13"/>
    </row>
    <row r="19" spans="1:9" x14ac:dyDescent="0.35">
      <c r="A19">
        <v>9330</v>
      </c>
      <c r="B19" t="s">
        <v>50</v>
      </c>
      <c r="C19" t="s">
        <v>35</v>
      </c>
      <c r="D19" s="1">
        <v>56</v>
      </c>
      <c r="E19" t="s">
        <v>3</v>
      </c>
      <c r="F19">
        <v>14643</v>
      </c>
      <c r="G19" s="13"/>
      <c r="H19" s="13"/>
      <c r="I19" s="13"/>
    </row>
    <row r="20" spans="1:9" x14ac:dyDescent="0.35">
      <c r="A20">
        <v>8471</v>
      </c>
      <c r="B20" t="s">
        <v>12</v>
      </c>
      <c r="C20" t="s">
        <v>23</v>
      </c>
      <c r="D20" s="1">
        <v>49</v>
      </c>
      <c r="E20" t="s">
        <v>3</v>
      </c>
      <c r="F20">
        <v>14606</v>
      </c>
      <c r="G20" s="13"/>
      <c r="H20" s="13"/>
      <c r="I20" s="13"/>
    </row>
    <row r="21" spans="1:9" x14ac:dyDescent="0.35">
      <c r="A21">
        <v>9330</v>
      </c>
      <c r="B21" t="s">
        <v>50</v>
      </c>
      <c r="C21" t="s">
        <v>35</v>
      </c>
      <c r="D21" s="1">
        <v>84</v>
      </c>
      <c r="E21" t="s">
        <v>49</v>
      </c>
      <c r="F21">
        <v>14772</v>
      </c>
      <c r="G21" s="13"/>
      <c r="H21" s="13"/>
      <c r="I21" s="13"/>
    </row>
    <row r="22" spans="1:9" x14ac:dyDescent="0.35">
      <c r="A22">
        <v>8474</v>
      </c>
      <c r="B22" t="s">
        <v>15</v>
      </c>
      <c r="C22" t="s">
        <v>26</v>
      </c>
      <c r="D22" s="1">
        <v>69</v>
      </c>
      <c r="E22" t="s">
        <v>4</v>
      </c>
      <c r="F22">
        <v>14680</v>
      </c>
      <c r="G22" s="13"/>
      <c r="H22" s="13"/>
      <c r="I22" s="13"/>
    </row>
    <row r="23" spans="1:9" x14ac:dyDescent="0.35">
      <c r="A23">
        <v>9326</v>
      </c>
      <c r="B23" t="s">
        <v>17</v>
      </c>
      <c r="C23" t="s">
        <v>31</v>
      </c>
      <c r="D23" s="1">
        <v>60</v>
      </c>
      <c r="E23" t="s">
        <v>3</v>
      </c>
      <c r="F23">
        <v>14628</v>
      </c>
      <c r="G23" s="13"/>
      <c r="H23" s="13"/>
      <c r="I23" s="13"/>
    </row>
    <row r="24" spans="1:9" x14ac:dyDescent="0.35">
      <c r="A24">
        <v>6959</v>
      </c>
      <c r="B24" t="s">
        <v>9</v>
      </c>
      <c r="C24" t="s">
        <v>20</v>
      </c>
      <c r="D24" s="1">
        <v>84</v>
      </c>
      <c r="E24" t="s">
        <v>3</v>
      </c>
      <c r="F24">
        <v>14595</v>
      </c>
      <c r="G24" s="13"/>
      <c r="H24" s="13"/>
      <c r="I24" s="13"/>
    </row>
    <row r="25" spans="1:9" x14ac:dyDescent="0.35">
      <c r="A25">
        <v>8474</v>
      </c>
      <c r="B25" t="s">
        <v>15</v>
      </c>
      <c r="C25" t="s">
        <v>26</v>
      </c>
      <c r="D25" s="1">
        <v>42</v>
      </c>
      <c r="E25" t="s">
        <v>49</v>
      </c>
      <c r="F25">
        <v>14744</v>
      </c>
      <c r="G25" s="13"/>
      <c r="H25" s="13"/>
      <c r="I25" s="13"/>
    </row>
    <row r="26" spans="1:9" x14ac:dyDescent="0.35">
      <c r="A26">
        <v>8473</v>
      </c>
      <c r="B26" t="s">
        <v>14</v>
      </c>
      <c r="C26" t="s">
        <v>25</v>
      </c>
      <c r="D26" s="1">
        <v>60</v>
      </c>
      <c r="E26" t="s">
        <v>49</v>
      </c>
      <c r="F26">
        <v>14740</v>
      </c>
      <c r="G26" s="13"/>
      <c r="H26" s="13"/>
      <c r="I26" s="13"/>
    </row>
    <row r="27" spans="1:9" x14ac:dyDescent="0.35">
      <c r="A27">
        <v>8471</v>
      </c>
      <c r="B27" t="s">
        <v>12</v>
      </c>
      <c r="C27" t="s">
        <v>23</v>
      </c>
      <c r="D27" s="1">
        <v>20</v>
      </c>
      <c r="E27" t="s">
        <v>49</v>
      </c>
      <c r="F27">
        <v>14730</v>
      </c>
      <c r="G27" s="13"/>
      <c r="H27" s="13"/>
      <c r="I27" s="13"/>
    </row>
    <row r="28" spans="1:9" x14ac:dyDescent="0.35">
      <c r="A28">
        <v>9327</v>
      </c>
      <c r="B28" t="s">
        <v>28</v>
      </c>
      <c r="C28" t="s">
        <v>32</v>
      </c>
      <c r="D28" s="1">
        <v>32</v>
      </c>
      <c r="E28" t="s">
        <v>4</v>
      </c>
      <c r="F28">
        <v>14695</v>
      </c>
      <c r="G28" s="13"/>
      <c r="H28" s="13"/>
      <c r="I28" s="13"/>
    </row>
    <row r="29" spans="1:9" x14ac:dyDescent="0.35">
      <c r="A29">
        <v>9326</v>
      </c>
      <c r="B29" t="s">
        <v>17</v>
      </c>
      <c r="C29" t="s">
        <v>31</v>
      </c>
      <c r="D29" s="1">
        <v>65</v>
      </c>
      <c r="E29" t="s">
        <v>49</v>
      </c>
      <c r="F29">
        <v>14755</v>
      </c>
      <c r="G29" s="13"/>
      <c r="H29" s="13"/>
      <c r="I29" s="13"/>
    </row>
    <row r="30" spans="1:9" x14ac:dyDescent="0.35">
      <c r="A30">
        <v>6960</v>
      </c>
      <c r="B30" t="s">
        <v>10</v>
      </c>
      <c r="C30" t="s">
        <v>19</v>
      </c>
      <c r="D30" s="1">
        <v>74</v>
      </c>
      <c r="E30" t="s">
        <v>49</v>
      </c>
      <c r="F30">
        <v>14722</v>
      </c>
      <c r="G30" s="13"/>
      <c r="H30" s="13"/>
      <c r="I30" s="13"/>
    </row>
    <row r="31" spans="1:9" x14ac:dyDescent="0.35">
      <c r="A31">
        <v>9326</v>
      </c>
      <c r="B31" t="s">
        <v>17</v>
      </c>
      <c r="C31" t="s">
        <v>31</v>
      </c>
      <c r="D31" s="1">
        <v>48</v>
      </c>
      <c r="E31" t="s">
        <v>4</v>
      </c>
      <c r="F31">
        <v>14686</v>
      </c>
      <c r="G31" s="13"/>
      <c r="H31" s="13"/>
      <c r="I31" s="13"/>
    </row>
    <row r="32" spans="1:9" x14ac:dyDescent="0.35">
      <c r="A32">
        <v>8471</v>
      </c>
      <c r="B32" t="s">
        <v>12</v>
      </c>
      <c r="C32" t="s">
        <v>23</v>
      </c>
      <c r="D32" s="1">
        <v>51</v>
      </c>
      <c r="E32" t="s">
        <v>4</v>
      </c>
      <c r="F32">
        <v>14665</v>
      </c>
      <c r="G32" s="13"/>
      <c r="H32" s="13"/>
      <c r="I32" s="13"/>
    </row>
    <row r="33" spans="1:9" x14ac:dyDescent="0.35">
      <c r="A33">
        <v>8473</v>
      </c>
      <c r="B33" t="s">
        <v>14</v>
      </c>
      <c r="C33" t="s">
        <v>25</v>
      </c>
      <c r="D33" s="1">
        <v>86</v>
      </c>
      <c r="E33" t="s">
        <v>3</v>
      </c>
      <c r="F33">
        <v>14615</v>
      </c>
      <c r="G33" s="13"/>
      <c r="H33" s="13"/>
      <c r="I33" s="13"/>
    </row>
    <row r="34" spans="1:9" x14ac:dyDescent="0.35">
      <c r="A34">
        <v>9326</v>
      </c>
      <c r="B34" t="s">
        <v>17</v>
      </c>
      <c r="C34" t="s">
        <v>31</v>
      </c>
      <c r="D34" s="1">
        <v>25</v>
      </c>
      <c r="E34" t="s">
        <v>49</v>
      </c>
      <c r="F34">
        <v>14753</v>
      </c>
      <c r="G34" s="13"/>
      <c r="H34" s="13"/>
      <c r="I34" s="13"/>
    </row>
    <row r="35" spans="1:9" x14ac:dyDescent="0.35">
      <c r="A35">
        <v>8472</v>
      </c>
      <c r="B35" t="s">
        <v>13</v>
      </c>
      <c r="C35" t="s">
        <v>24</v>
      </c>
      <c r="D35" s="1">
        <v>14</v>
      </c>
      <c r="E35" t="s">
        <v>49</v>
      </c>
      <c r="F35">
        <v>14736</v>
      </c>
      <c r="G35" s="13"/>
      <c r="H35" s="13"/>
      <c r="I35" s="13"/>
    </row>
    <row r="36" spans="1:9" x14ac:dyDescent="0.35">
      <c r="A36">
        <v>8471</v>
      </c>
      <c r="B36" t="s">
        <v>12</v>
      </c>
      <c r="C36" t="s">
        <v>23</v>
      </c>
      <c r="D36" s="1">
        <v>18</v>
      </c>
      <c r="E36" t="s">
        <v>49</v>
      </c>
      <c r="F36">
        <v>14734</v>
      </c>
      <c r="G36" s="13"/>
      <c r="H36" s="13"/>
      <c r="I36" s="13"/>
    </row>
    <row r="37" spans="1:9" x14ac:dyDescent="0.35">
      <c r="A37">
        <v>9326</v>
      </c>
      <c r="B37" t="s">
        <v>17</v>
      </c>
      <c r="C37" t="s">
        <v>31</v>
      </c>
      <c r="D37" s="1">
        <v>32</v>
      </c>
      <c r="E37" t="s">
        <v>4</v>
      </c>
      <c r="F37">
        <v>14691</v>
      </c>
      <c r="G37" s="13"/>
      <c r="H37" s="13"/>
      <c r="I37" s="13"/>
    </row>
    <row r="38" spans="1:9" x14ac:dyDescent="0.35">
      <c r="A38">
        <v>9330</v>
      </c>
      <c r="B38" t="s">
        <v>50</v>
      </c>
      <c r="C38" t="s">
        <v>35</v>
      </c>
      <c r="D38" s="1">
        <v>86</v>
      </c>
      <c r="E38" t="s">
        <v>3</v>
      </c>
      <c r="F38">
        <v>14644</v>
      </c>
      <c r="G38" s="13"/>
      <c r="H38" s="13"/>
      <c r="I38" s="13"/>
    </row>
    <row r="39" spans="1:9" x14ac:dyDescent="0.35">
      <c r="A39">
        <v>9327</v>
      </c>
      <c r="B39" t="s">
        <v>28</v>
      </c>
      <c r="C39" t="s">
        <v>32</v>
      </c>
      <c r="D39" s="1">
        <v>69</v>
      </c>
      <c r="E39" t="s">
        <v>3</v>
      </c>
      <c r="F39">
        <v>14631</v>
      </c>
      <c r="G39" s="13"/>
      <c r="H39" s="13"/>
      <c r="I39" s="13"/>
    </row>
    <row r="40" spans="1:9" x14ac:dyDescent="0.35">
      <c r="A40">
        <v>9329</v>
      </c>
      <c r="B40" t="s">
        <v>30</v>
      </c>
      <c r="C40" t="s">
        <v>34</v>
      </c>
      <c r="D40" s="1">
        <v>58</v>
      </c>
      <c r="E40" t="s">
        <v>4</v>
      </c>
      <c r="F40">
        <v>14702</v>
      </c>
      <c r="G40" s="13"/>
      <c r="H40" s="13"/>
      <c r="I40" s="13"/>
    </row>
    <row r="41" spans="1:9" x14ac:dyDescent="0.35">
      <c r="A41">
        <v>9326</v>
      </c>
      <c r="B41" t="s">
        <v>17</v>
      </c>
      <c r="C41" t="s">
        <v>31</v>
      </c>
      <c r="D41" s="1">
        <v>27</v>
      </c>
      <c r="E41" t="s">
        <v>4</v>
      </c>
      <c r="F41">
        <v>14688</v>
      </c>
      <c r="G41" s="13"/>
      <c r="H41" s="13"/>
      <c r="I41" s="13"/>
    </row>
    <row r="42" spans="1:9" x14ac:dyDescent="0.35">
      <c r="A42">
        <v>8473</v>
      </c>
      <c r="B42" t="s">
        <v>14</v>
      </c>
      <c r="C42" t="s">
        <v>25</v>
      </c>
      <c r="D42" s="1">
        <v>49</v>
      </c>
      <c r="E42" t="s">
        <v>4</v>
      </c>
      <c r="F42">
        <v>14676</v>
      </c>
      <c r="G42" s="13"/>
      <c r="H42" s="13"/>
      <c r="I42" s="13"/>
    </row>
    <row r="43" spans="1:9" x14ac:dyDescent="0.35">
      <c r="A43">
        <v>9330</v>
      </c>
      <c r="B43" t="s">
        <v>50</v>
      </c>
      <c r="C43" t="s">
        <v>35</v>
      </c>
      <c r="D43" s="1">
        <v>32</v>
      </c>
      <c r="E43" t="s">
        <v>4</v>
      </c>
      <c r="F43">
        <v>14706</v>
      </c>
      <c r="G43" s="13"/>
      <c r="H43" s="13"/>
      <c r="I43" s="13"/>
    </row>
    <row r="44" spans="1:9" x14ac:dyDescent="0.35">
      <c r="A44">
        <v>9328</v>
      </c>
      <c r="B44" t="s">
        <v>29</v>
      </c>
      <c r="C44" t="s">
        <v>33</v>
      </c>
      <c r="D44" s="1">
        <v>72</v>
      </c>
      <c r="E44" t="s">
        <v>3</v>
      </c>
      <c r="F44">
        <v>14635</v>
      </c>
      <c r="G44" s="13"/>
      <c r="H44" s="13"/>
      <c r="I44" s="13"/>
    </row>
    <row r="45" spans="1:9" x14ac:dyDescent="0.35">
      <c r="A45">
        <v>8474</v>
      </c>
      <c r="B45" t="s">
        <v>15</v>
      </c>
      <c r="C45" t="s">
        <v>26</v>
      </c>
      <c r="D45" s="1">
        <v>37</v>
      </c>
      <c r="E45" t="s">
        <v>49</v>
      </c>
      <c r="F45">
        <v>14748</v>
      </c>
      <c r="G45" s="13"/>
      <c r="H45" s="13"/>
      <c r="I45" s="13"/>
    </row>
    <row r="46" spans="1:9" x14ac:dyDescent="0.35">
      <c r="A46">
        <v>8472</v>
      </c>
      <c r="B46" t="s">
        <v>13</v>
      </c>
      <c r="C46" t="s">
        <v>24</v>
      </c>
      <c r="D46" s="1">
        <v>72</v>
      </c>
      <c r="E46" t="s">
        <v>4</v>
      </c>
      <c r="F46">
        <v>14671</v>
      </c>
      <c r="G46" s="13"/>
      <c r="H46" s="13"/>
      <c r="I46" s="13"/>
    </row>
    <row r="47" spans="1:9" x14ac:dyDescent="0.35">
      <c r="A47">
        <v>6960</v>
      </c>
      <c r="B47" t="s">
        <v>10</v>
      </c>
      <c r="C47" t="s">
        <v>19</v>
      </c>
      <c r="D47" s="1">
        <v>44</v>
      </c>
      <c r="E47" t="s">
        <v>3</v>
      </c>
      <c r="F47">
        <v>14599</v>
      </c>
      <c r="G47" s="13"/>
      <c r="H47" s="13"/>
      <c r="I47" s="13"/>
    </row>
    <row r="48" spans="1:9" x14ac:dyDescent="0.35">
      <c r="A48">
        <v>9327</v>
      </c>
      <c r="B48" t="s">
        <v>28</v>
      </c>
      <c r="C48" t="s">
        <v>32</v>
      </c>
      <c r="D48" s="1">
        <v>23</v>
      </c>
      <c r="E48" t="s">
        <v>49</v>
      </c>
      <c r="F48">
        <v>14761</v>
      </c>
      <c r="G48" s="13"/>
      <c r="H48" s="13"/>
      <c r="I48" s="13"/>
    </row>
    <row r="49" spans="1:9" x14ac:dyDescent="0.35">
      <c r="A49">
        <v>6961</v>
      </c>
      <c r="B49" t="s">
        <v>11</v>
      </c>
      <c r="C49" t="s">
        <v>18</v>
      </c>
      <c r="D49" s="1">
        <v>72</v>
      </c>
      <c r="E49" t="s">
        <v>49</v>
      </c>
      <c r="F49">
        <v>14727</v>
      </c>
      <c r="G49" s="13"/>
      <c r="H49" s="13"/>
      <c r="I49" s="13"/>
    </row>
    <row r="50" spans="1:9" x14ac:dyDescent="0.35">
      <c r="A50">
        <v>6958</v>
      </c>
      <c r="B50" t="s">
        <v>8</v>
      </c>
      <c r="C50" t="s">
        <v>21</v>
      </c>
      <c r="D50" s="1">
        <v>86</v>
      </c>
      <c r="E50" t="s">
        <v>3</v>
      </c>
      <c r="F50">
        <v>14591</v>
      </c>
      <c r="G50" s="13"/>
      <c r="H50" s="13"/>
      <c r="I50" s="13"/>
    </row>
    <row r="51" spans="1:9" x14ac:dyDescent="0.35">
      <c r="A51">
        <v>8474</v>
      </c>
      <c r="B51" t="s">
        <v>15</v>
      </c>
      <c r="C51" t="s">
        <v>26</v>
      </c>
      <c r="D51" s="1">
        <v>69</v>
      </c>
      <c r="E51" t="s">
        <v>3</v>
      </c>
      <c r="F51">
        <v>14620</v>
      </c>
      <c r="G51" s="13"/>
      <c r="H51" s="13"/>
      <c r="I51" s="13"/>
    </row>
    <row r="52" spans="1:9" x14ac:dyDescent="0.35">
      <c r="A52">
        <v>8471</v>
      </c>
      <c r="B52" t="s">
        <v>12</v>
      </c>
      <c r="C52" t="s">
        <v>23</v>
      </c>
      <c r="D52" s="1">
        <v>51</v>
      </c>
      <c r="E52" t="s">
        <v>3</v>
      </c>
      <c r="F52">
        <v>14609</v>
      </c>
      <c r="G52" s="13"/>
      <c r="H52" s="13"/>
      <c r="I52" s="13"/>
    </row>
    <row r="53" spans="1:9" x14ac:dyDescent="0.35">
      <c r="A53">
        <v>6959</v>
      </c>
      <c r="B53" t="s">
        <v>9</v>
      </c>
      <c r="C53" t="s">
        <v>20</v>
      </c>
      <c r="D53" s="1">
        <v>20</v>
      </c>
      <c r="E53" t="s">
        <v>3</v>
      </c>
      <c r="F53">
        <v>14592</v>
      </c>
      <c r="G53" s="13"/>
      <c r="H53" s="13"/>
      <c r="I53" s="13"/>
    </row>
    <row r="54" spans="1:9" x14ac:dyDescent="0.35">
      <c r="A54">
        <v>6958</v>
      </c>
      <c r="B54" t="s">
        <v>8</v>
      </c>
      <c r="C54" t="s">
        <v>21</v>
      </c>
      <c r="D54" s="1">
        <v>76</v>
      </c>
      <c r="E54" t="s">
        <v>3</v>
      </c>
      <c r="F54">
        <v>14587</v>
      </c>
      <c r="G54" s="13"/>
      <c r="H54" s="13"/>
      <c r="I54" s="13"/>
    </row>
    <row r="55" spans="1:9" x14ac:dyDescent="0.35">
      <c r="A55">
        <v>9326</v>
      </c>
      <c r="B55" t="s">
        <v>17</v>
      </c>
      <c r="C55" t="s">
        <v>31</v>
      </c>
      <c r="D55" s="1">
        <v>21</v>
      </c>
      <c r="E55" t="s">
        <v>49</v>
      </c>
      <c r="F55">
        <v>14754</v>
      </c>
      <c r="G55" s="13"/>
      <c r="H55" s="13"/>
      <c r="I55" s="13"/>
    </row>
    <row r="56" spans="1:9" x14ac:dyDescent="0.35">
      <c r="A56">
        <v>8475</v>
      </c>
      <c r="B56" t="s">
        <v>16</v>
      </c>
      <c r="C56" t="s">
        <v>27</v>
      </c>
      <c r="D56" s="1">
        <v>69</v>
      </c>
      <c r="E56" t="s">
        <v>49</v>
      </c>
      <c r="F56">
        <v>14750</v>
      </c>
      <c r="G56" s="13"/>
      <c r="H56" s="13"/>
      <c r="I56" s="13"/>
    </row>
    <row r="57" spans="1:9" x14ac:dyDescent="0.35">
      <c r="A57">
        <v>8473</v>
      </c>
      <c r="B57" t="s">
        <v>14</v>
      </c>
      <c r="C57" t="s">
        <v>25</v>
      </c>
      <c r="D57" s="1">
        <v>9</v>
      </c>
      <c r="E57" t="s">
        <v>3</v>
      </c>
      <c r="F57">
        <v>14617</v>
      </c>
      <c r="G57" s="13"/>
      <c r="H57" s="13"/>
      <c r="I57" s="13"/>
    </row>
    <row r="58" spans="1:9" x14ac:dyDescent="0.35">
      <c r="A58">
        <v>6961</v>
      </c>
      <c r="B58" t="s">
        <v>11</v>
      </c>
      <c r="C58" t="s">
        <v>18</v>
      </c>
      <c r="D58" s="1">
        <v>67</v>
      </c>
      <c r="E58" t="s">
        <v>3</v>
      </c>
      <c r="F58">
        <v>14605</v>
      </c>
      <c r="G58" s="13"/>
      <c r="H58" s="13"/>
      <c r="I58" s="13"/>
    </row>
    <row r="59" spans="1:9" x14ac:dyDescent="0.35">
      <c r="A59">
        <v>6960</v>
      </c>
      <c r="B59" t="s">
        <v>10</v>
      </c>
      <c r="C59" t="s">
        <v>19</v>
      </c>
      <c r="D59" s="1">
        <v>44</v>
      </c>
      <c r="E59" t="s">
        <v>3</v>
      </c>
      <c r="F59">
        <v>14598</v>
      </c>
      <c r="G59" s="13"/>
      <c r="H59" s="13"/>
      <c r="I59" s="13"/>
    </row>
    <row r="60" spans="1:9" x14ac:dyDescent="0.35">
      <c r="A60">
        <v>6960</v>
      </c>
      <c r="B60" t="s">
        <v>10</v>
      </c>
      <c r="C60" t="s">
        <v>19</v>
      </c>
      <c r="D60" s="1">
        <v>28</v>
      </c>
      <c r="E60" t="s">
        <v>3</v>
      </c>
      <c r="F60">
        <v>14597</v>
      </c>
      <c r="G60" s="13"/>
      <c r="H60" s="13"/>
      <c r="I60" s="13"/>
    </row>
    <row r="61" spans="1:9" x14ac:dyDescent="0.35">
      <c r="A61">
        <v>9327</v>
      </c>
      <c r="B61" t="s">
        <v>28</v>
      </c>
      <c r="C61" t="s">
        <v>32</v>
      </c>
      <c r="D61" s="1">
        <v>56</v>
      </c>
      <c r="E61" t="s">
        <v>49</v>
      </c>
      <c r="F61">
        <v>14762</v>
      </c>
      <c r="G61" s="13"/>
      <c r="H61" s="13"/>
      <c r="I61" s="13"/>
    </row>
    <row r="62" spans="1:9" x14ac:dyDescent="0.35">
      <c r="A62">
        <v>6961</v>
      </c>
      <c r="B62" t="s">
        <v>11</v>
      </c>
      <c r="C62" t="s">
        <v>18</v>
      </c>
      <c r="D62" s="1">
        <v>49</v>
      </c>
      <c r="E62" t="s">
        <v>4</v>
      </c>
      <c r="F62">
        <v>14662</v>
      </c>
      <c r="G62" s="13"/>
      <c r="H62" s="13"/>
      <c r="I62" s="13"/>
    </row>
    <row r="63" spans="1:9" x14ac:dyDescent="0.35">
      <c r="A63">
        <v>8471</v>
      </c>
      <c r="B63" t="s">
        <v>12</v>
      </c>
      <c r="C63" t="s">
        <v>23</v>
      </c>
      <c r="D63" s="1">
        <v>23</v>
      </c>
      <c r="E63" t="s">
        <v>49</v>
      </c>
      <c r="F63">
        <v>14731</v>
      </c>
      <c r="G63" s="13"/>
      <c r="H63" s="13"/>
      <c r="I63" s="13"/>
    </row>
    <row r="64" spans="1:9" x14ac:dyDescent="0.35">
      <c r="A64">
        <v>9328</v>
      </c>
      <c r="B64" t="s">
        <v>29</v>
      </c>
      <c r="C64" t="s">
        <v>33</v>
      </c>
      <c r="D64" s="1">
        <v>20</v>
      </c>
      <c r="E64" t="s">
        <v>4</v>
      </c>
      <c r="F64">
        <v>14698</v>
      </c>
      <c r="G64" s="13"/>
      <c r="H64" s="13"/>
      <c r="I64" s="13"/>
    </row>
    <row r="65" spans="1:9" x14ac:dyDescent="0.35">
      <c r="A65">
        <v>9326</v>
      </c>
      <c r="B65" t="s">
        <v>17</v>
      </c>
      <c r="C65" t="s">
        <v>31</v>
      </c>
      <c r="D65" s="1">
        <v>77</v>
      </c>
      <c r="E65" t="s">
        <v>4</v>
      </c>
      <c r="F65">
        <v>14690</v>
      </c>
      <c r="G65" s="13"/>
      <c r="H65" s="13"/>
      <c r="I65" s="13"/>
    </row>
    <row r="66" spans="1:9" x14ac:dyDescent="0.35">
      <c r="A66">
        <v>8474</v>
      </c>
      <c r="B66" t="s">
        <v>15</v>
      </c>
      <c r="C66" t="s">
        <v>26</v>
      </c>
      <c r="D66" s="1">
        <v>84</v>
      </c>
      <c r="E66" t="s">
        <v>4</v>
      </c>
      <c r="F66">
        <v>14678</v>
      </c>
      <c r="G66" s="13"/>
      <c r="H66" s="13"/>
      <c r="I66" s="13"/>
    </row>
    <row r="67" spans="1:9" x14ac:dyDescent="0.35">
      <c r="A67">
        <v>6958</v>
      </c>
      <c r="B67" t="s">
        <v>8</v>
      </c>
      <c r="C67" t="s">
        <v>21</v>
      </c>
      <c r="D67" s="1">
        <v>28</v>
      </c>
      <c r="E67" t="s">
        <v>4</v>
      </c>
      <c r="F67">
        <v>14651</v>
      </c>
      <c r="G67" s="13"/>
      <c r="H67" s="13"/>
      <c r="I67" s="13"/>
    </row>
    <row r="68" spans="1:9" x14ac:dyDescent="0.35">
      <c r="A68">
        <v>8473</v>
      </c>
      <c r="B68" t="s">
        <v>14</v>
      </c>
      <c r="C68" t="s">
        <v>25</v>
      </c>
      <c r="D68" s="1">
        <v>56</v>
      </c>
      <c r="E68" t="s">
        <v>3</v>
      </c>
      <c r="F68">
        <v>14616</v>
      </c>
      <c r="G68" s="13"/>
      <c r="H68" s="13"/>
      <c r="I68" s="13"/>
    </row>
    <row r="69" spans="1:9" x14ac:dyDescent="0.35">
      <c r="A69">
        <v>6960</v>
      </c>
      <c r="B69" t="s">
        <v>10</v>
      </c>
      <c r="C69" t="s">
        <v>19</v>
      </c>
      <c r="D69" s="1">
        <v>53</v>
      </c>
      <c r="E69" t="s">
        <v>49</v>
      </c>
      <c r="F69">
        <v>14724</v>
      </c>
      <c r="G69" s="13"/>
      <c r="H69" s="13"/>
      <c r="I69" s="13"/>
    </row>
    <row r="70" spans="1:9" x14ac:dyDescent="0.35">
      <c r="A70">
        <v>6960</v>
      </c>
      <c r="B70" t="s">
        <v>10</v>
      </c>
      <c r="C70" t="s">
        <v>19</v>
      </c>
      <c r="D70" s="1">
        <v>62</v>
      </c>
      <c r="E70" t="s">
        <v>49</v>
      </c>
      <c r="F70">
        <v>14721</v>
      </c>
      <c r="G70" s="13"/>
      <c r="H70" s="13"/>
      <c r="I70" s="13"/>
    </row>
    <row r="71" spans="1:9" x14ac:dyDescent="0.35">
      <c r="A71">
        <v>9328</v>
      </c>
      <c r="B71" t="s">
        <v>29</v>
      </c>
      <c r="C71" t="s">
        <v>33</v>
      </c>
      <c r="D71" s="1">
        <v>14</v>
      </c>
      <c r="E71" t="s">
        <v>4</v>
      </c>
      <c r="F71">
        <v>14700</v>
      </c>
      <c r="G71" s="13"/>
      <c r="H71" s="13"/>
      <c r="I71" s="13"/>
    </row>
    <row r="72" spans="1:9" x14ac:dyDescent="0.35">
      <c r="A72">
        <v>8471</v>
      </c>
      <c r="B72" t="s">
        <v>12</v>
      </c>
      <c r="C72" t="s">
        <v>23</v>
      </c>
      <c r="D72" s="1">
        <v>79</v>
      </c>
      <c r="E72" t="s">
        <v>4</v>
      </c>
      <c r="F72">
        <v>14668</v>
      </c>
      <c r="G72" s="13"/>
      <c r="H72" s="13"/>
      <c r="I72" s="13"/>
    </row>
    <row r="73" spans="1:9" x14ac:dyDescent="0.35">
      <c r="A73">
        <v>8474</v>
      </c>
      <c r="B73" t="s">
        <v>15</v>
      </c>
      <c r="C73" t="s">
        <v>26</v>
      </c>
      <c r="D73" s="1">
        <v>46</v>
      </c>
      <c r="E73" t="s">
        <v>3</v>
      </c>
      <c r="F73">
        <v>14621</v>
      </c>
      <c r="G73" s="13"/>
      <c r="H73" s="13"/>
      <c r="I73" s="13"/>
    </row>
    <row r="74" spans="1:9" x14ac:dyDescent="0.35">
      <c r="A74">
        <v>8474</v>
      </c>
      <c r="B74" t="s">
        <v>15</v>
      </c>
      <c r="C74" t="s">
        <v>26</v>
      </c>
      <c r="D74" s="1">
        <v>25</v>
      </c>
      <c r="E74" t="s">
        <v>49</v>
      </c>
      <c r="F74">
        <v>14747</v>
      </c>
      <c r="G74" s="13"/>
      <c r="H74" s="13"/>
      <c r="I74" s="13"/>
    </row>
    <row r="75" spans="1:9" x14ac:dyDescent="0.35">
      <c r="A75">
        <v>6961</v>
      </c>
      <c r="B75" t="s">
        <v>11</v>
      </c>
      <c r="C75" t="s">
        <v>18</v>
      </c>
      <c r="D75" s="1">
        <v>20</v>
      </c>
      <c r="E75" t="s">
        <v>49</v>
      </c>
      <c r="F75">
        <v>14726</v>
      </c>
      <c r="G75" s="13"/>
      <c r="H75" s="13"/>
      <c r="I75" s="13"/>
    </row>
    <row r="76" spans="1:9" x14ac:dyDescent="0.35">
      <c r="A76">
        <v>8471</v>
      </c>
      <c r="B76" t="s">
        <v>12</v>
      </c>
      <c r="C76" t="s">
        <v>23</v>
      </c>
      <c r="D76" s="1">
        <v>25</v>
      </c>
      <c r="E76" t="s">
        <v>4</v>
      </c>
      <c r="F76">
        <v>14667</v>
      </c>
      <c r="G76" s="13"/>
      <c r="H76" s="13"/>
      <c r="I76" s="13"/>
    </row>
    <row r="77" spans="1:9" x14ac:dyDescent="0.35">
      <c r="A77">
        <v>9327</v>
      </c>
      <c r="B77" t="s">
        <v>28</v>
      </c>
      <c r="C77" t="s">
        <v>32</v>
      </c>
      <c r="D77" s="1">
        <v>58</v>
      </c>
      <c r="E77" t="s">
        <v>3</v>
      </c>
      <c r="F77">
        <v>14632</v>
      </c>
      <c r="G77" s="13"/>
      <c r="H77" s="13"/>
      <c r="I77" s="13"/>
    </row>
    <row r="78" spans="1:9" x14ac:dyDescent="0.35">
      <c r="A78">
        <v>6959</v>
      </c>
      <c r="B78" t="s">
        <v>9</v>
      </c>
      <c r="C78" t="s">
        <v>20</v>
      </c>
      <c r="D78" s="1">
        <v>65</v>
      </c>
      <c r="E78" t="s">
        <v>3</v>
      </c>
      <c r="F78">
        <v>14593</v>
      </c>
      <c r="G78" s="13"/>
      <c r="H78" s="13"/>
      <c r="I78" s="13"/>
    </row>
    <row r="79" spans="1:9" x14ac:dyDescent="0.35">
      <c r="A79">
        <v>6958</v>
      </c>
      <c r="B79" t="s">
        <v>8</v>
      </c>
      <c r="C79" t="s">
        <v>21</v>
      </c>
      <c r="D79" s="1">
        <v>34</v>
      </c>
      <c r="E79" t="s">
        <v>49</v>
      </c>
      <c r="F79">
        <v>14713</v>
      </c>
      <c r="G79" s="13"/>
      <c r="H79" s="13"/>
      <c r="I79" s="13"/>
    </row>
    <row r="80" spans="1:9" x14ac:dyDescent="0.35">
      <c r="A80">
        <v>8474</v>
      </c>
      <c r="B80" t="s">
        <v>15</v>
      </c>
      <c r="C80" t="s">
        <v>26</v>
      </c>
      <c r="D80" s="1">
        <v>81</v>
      </c>
      <c r="E80" t="s">
        <v>3</v>
      </c>
      <c r="F80">
        <v>14622</v>
      </c>
      <c r="G80" s="13"/>
      <c r="H80" s="13"/>
      <c r="I80" s="13"/>
    </row>
    <row r="81" spans="1:9" x14ac:dyDescent="0.35">
      <c r="A81">
        <v>8472</v>
      </c>
      <c r="B81" t="s">
        <v>13</v>
      </c>
      <c r="C81" t="s">
        <v>24</v>
      </c>
      <c r="D81" s="1">
        <v>81</v>
      </c>
      <c r="E81" t="s">
        <v>3</v>
      </c>
      <c r="F81">
        <v>14612</v>
      </c>
      <c r="G81" s="13"/>
      <c r="H81" s="13"/>
      <c r="I81" s="13"/>
    </row>
    <row r="82" spans="1:9" x14ac:dyDescent="0.35">
      <c r="A82">
        <v>6961</v>
      </c>
      <c r="B82" t="s">
        <v>11</v>
      </c>
      <c r="C82" t="s">
        <v>18</v>
      </c>
      <c r="D82" s="1">
        <v>60</v>
      </c>
      <c r="E82" t="s">
        <v>49</v>
      </c>
      <c r="F82">
        <v>14725</v>
      </c>
      <c r="G82" s="13"/>
      <c r="H82" s="13"/>
      <c r="I82" s="13"/>
    </row>
    <row r="83" spans="1:9" x14ac:dyDescent="0.35">
      <c r="A83">
        <v>6958</v>
      </c>
      <c r="B83" t="s">
        <v>8</v>
      </c>
      <c r="C83" t="s">
        <v>21</v>
      </c>
      <c r="D83" s="1">
        <v>39</v>
      </c>
      <c r="E83" t="s">
        <v>49</v>
      </c>
      <c r="F83">
        <v>14714</v>
      </c>
      <c r="G83" s="13"/>
      <c r="H83" s="13"/>
      <c r="I83" s="13"/>
    </row>
    <row r="84" spans="1:9" x14ac:dyDescent="0.35">
      <c r="A84">
        <v>8474</v>
      </c>
      <c r="B84" t="s">
        <v>15</v>
      </c>
      <c r="C84" t="s">
        <v>26</v>
      </c>
      <c r="D84" s="1">
        <v>9</v>
      </c>
      <c r="E84" t="s">
        <v>4</v>
      </c>
      <c r="F84">
        <v>14679</v>
      </c>
      <c r="G84" s="13"/>
      <c r="H84" s="13"/>
      <c r="I84" s="13"/>
    </row>
    <row r="85" spans="1:9" x14ac:dyDescent="0.35">
      <c r="A85">
        <v>8471</v>
      </c>
      <c r="B85" t="s">
        <v>12</v>
      </c>
      <c r="C85" t="s">
        <v>23</v>
      </c>
      <c r="D85" s="1">
        <v>86</v>
      </c>
      <c r="E85" t="s">
        <v>3</v>
      </c>
      <c r="F85">
        <v>14608</v>
      </c>
      <c r="G85" s="13"/>
      <c r="H85" s="13"/>
      <c r="I85" s="13"/>
    </row>
    <row r="86" spans="1:9" x14ac:dyDescent="0.35">
      <c r="A86">
        <v>9327</v>
      </c>
      <c r="B86" t="s">
        <v>28</v>
      </c>
      <c r="C86" t="s">
        <v>32</v>
      </c>
      <c r="D86" s="1">
        <v>21</v>
      </c>
      <c r="E86" t="s">
        <v>49</v>
      </c>
      <c r="F86">
        <v>14760</v>
      </c>
      <c r="G86" s="13"/>
      <c r="H86" s="13"/>
      <c r="I86" s="13"/>
    </row>
    <row r="87" spans="1:9" x14ac:dyDescent="0.35">
      <c r="A87">
        <v>6961</v>
      </c>
      <c r="B87" t="s">
        <v>11</v>
      </c>
      <c r="C87" t="s">
        <v>18</v>
      </c>
      <c r="D87" s="1">
        <v>14</v>
      </c>
      <c r="E87" t="s">
        <v>4</v>
      </c>
      <c r="F87">
        <v>14664</v>
      </c>
      <c r="G87" s="13"/>
      <c r="H87" s="13"/>
      <c r="I87" s="13"/>
    </row>
    <row r="88" spans="1:9" x14ac:dyDescent="0.35">
      <c r="A88">
        <v>8474</v>
      </c>
      <c r="B88" t="s">
        <v>15</v>
      </c>
      <c r="C88" t="s">
        <v>26</v>
      </c>
      <c r="D88" s="1">
        <v>46</v>
      </c>
      <c r="E88" t="s">
        <v>3</v>
      </c>
      <c r="F88">
        <v>14619</v>
      </c>
      <c r="G88" s="13"/>
      <c r="H88" s="13"/>
      <c r="I88" s="13"/>
    </row>
    <row r="89" spans="1:9" x14ac:dyDescent="0.35">
      <c r="A89">
        <v>9330</v>
      </c>
      <c r="B89" t="s">
        <v>50</v>
      </c>
      <c r="C89" t="s">
        <v>35</v>
      </c>
      <c r="D89" s="1">
        <v>69</v>
      </c>
      <c r="E89" t="s">
        <v>4</v>
      </c>
      <c r="F89">
        <v>14705</v>
      </c>
      <c r="G89" s="13"/>
      <c r="H89" s="13"/>
      <c r="I89" s="13"/>
    </row>
    <row r="90" spans="1:9" x14ac:dyDescent="0.35">
      <c r="A90">
        <v>9327</v>
      </c>
      <c r="B90" t="s">
        <v>28</v>
      </c>
      <c r="C90" t="s">
        <v>32</v>
      </c>
      <c r="D90" s="1">
        <v>14</v>
      </c>
      <c r="E90" t="s">
        <v>4</v>
      </c>
      <c r="F90">
        <v>14692</v>
      </c>
      <c r="G90" s="13"/>
      <c r="H90" s="13"/>
      <c r="I90" s="13"/>
    </row>
    <row r="91" spans="1:9" x14ac:dyDescent="0.35">
      <c r="A91">
        <v>6959</v>
      </c>
      <c r="B91" t="s">
        <v>9</v>
      </c>
      <c r="C91" t="s">
        <v>20</v>
      </c>
      <c r="D91" s="1">
        <v>34</v>
      </c>
      <c r="E91" t="s">
        <v>49</v>
      </c>
      <c r="F91">
        <v>14720</v>
      </c>
      <c r="G91" s="13"/>
      <c r="H91" s="13"/>
      <c r="I91" s="13"/>
    </row>
    <row r="92" spans="1:9" x14ac:dyDescent="0.35">
      <c r="A92">
        <v>9329</v>
      </c>
      <c r="B92" t="s">
        <v>30</v>
      </c>
      <c r="C92" t="s">
        <v>34</v>
      </c>
      <c r="D92" s="1">
        <v>63</v>
      </c>
      <c r="E92" t="s">
        <v>4</v>
      </c>
      <c r="F92">
        <v>14704</v>
      </c>
      <c r="G92" s="13"/>
      <c r="H92" s="13"/>
      <c r="I92" s="13"/>
    </row>
    <row r="93" spans="1:9" x14ac:dyDescent="0.35">
      <c r="A93">
        <v>9329</v>
      </c>
      <c r="B93" t="s">
        <v>30</v>
      </c>
      <c r="C93" t="s">
        <v>34</v>
      </c>
      <c r="D93" s="1">
        <v>28</v>
      </c>
      <c r="E93" t="s">
        <v>3</v>
      </c>
      <c r="F93">
        <v>14639</v>
      </c>
      <c r="G93" s="13"/>
      <c r="H93" s="13"/>
      <c r="I93" s="13"/>
    </row>
    <row r="94" spans="1:9" x14ac:dyDescent="0.35">
      <c r="A94">
        <v>9328</v>
      </c>
      <c r="B94" t="s">
        <v>29</v>
      </c>
      <c r="C94" t="s">
        <v>33</v>
      </c>
      <c r="D94" s="1">
        <v>21</v>
      </c>
      <c r="E94" t="s">
        <v>3</v>
      </c>
      <c r="F94">
        <v>14638</v>
      </c>
      <c r="G94" s="13"/>
      <c r="H94" s="13"/>
      <c r="I94" s="13"/>
    </row>
    <row r="95" spans="1:9" x14ac:dyDescent="0.35">
      <c r="A95">
        <v>6961</v>
      </c>
      <c r="B95" t="s">
        <v>11</v>
      </c>
      <c r="C95" t="s">
        <v>18</v>
      </c>
      <c r="D95" s="1">
        <v>53</v>
      </c>
      <c r="E95" t="s">
        <v>3</v>
      </c>
      <c r="F95">
        <v>14602</v>
      </c>
      <c r="G95" s="13"/>
      <c r="H95" s="13"/>
      <c r="I95" s="13"/>
    </row>
    <row r="96" spans="1:9" x14ac:dyDescent="0.35">
      <c r="A96">
        <v>9329</v>
      </c>
      <c r="B96" t="s">
        <v>30</v>
      </c>
      <c r="C96" t="s">
        <v>34</v>
      </c>
      <c r="D96" s="1">
        <v>76</v>
      </c>
      <c r="E96" t="s">
        <v>4</v>
      </c>
      <c r="F96">
        <v>14701</v>
      </c>
      <c r="G96" s="13"/>
      <c r="H96" s="13"/>
      <c r="I96" s="13"/>
    </row>
    <row r="97" spans="1:9" x14ac:dyDescent="0.35">
      <c r="A97">
        <v>6959</v>
      </c>
      <c r="B97" t="s">
        <v>9</v>
      </c>
      <c r="C97" t="s">
        <v>20</v>
      </c>
      <c r="D97" s="1">
        <v>41</v>
      </c>
      <c r="E97" t="s">
        <v>4</v>
      </c>
      <c r="F97">
        <v>14654</v>
      </c>
      <c r="G97" s="13"/>
      <c r="H97" s="13"/>
      <c r="I97" s="13"/>
    </row>
    <row r="98" spans="1:9" x14ac:dyDescent="0.35">
      <c r="A98">
        <v>9326</v>
      </c>
      <c r="B98" t="s">
        <v>17</v>
      </c>
      <c r="C98" t="s">
        <v>31</v>
      </c>
      <c r="D98" s="1">
        <v>46</v>
      </c>
      <c r="E98" t="s">
        <v>3</v>
      </c>
      <c r="F98">
        <v>14629</v>
      </c>
      <c r="G98" s="13"/>
      <c r="H98" s="13"/>
      <c r="I98" s="13"/>
    </row>
    <row r="99" spans="1:9" x14ac:dyDescent="0.35">
      <c r="A99">
        <v>6961</v>
      </c>
      <c r="B99" t="s">
        <v>11</v>
      </c>
      <c r="C99" t="s">
        <v>18</v>
      </c>
      <c r="D99" s="1">
        <v>55</v>
      </c>
      <c r="E99" t="s">
        <v>49</v>
      </c>
      <c r="F99">
        <v>14729</v>
      </c>
      <c r="G99" s="13"/>
      <c r="H99" s="13"/>
      <c r="I99" s="13"/>
    </row>
    <row r="100" spans="1:9" x14ac:dyDescent="0.35">
      <c r="A100">
        <v>6958</v>
      </c>
      <c r="B100" t="s">
        <v>8</v>
      </c>
      <c r="C100" t="s">
        <v>21</v>
      </c>
      <c r="D100" s="1">
        <v>53</v>
      </c>
      <c r="E100" t="s">
        <v>4</v>
      </c>
      <c r="F100">
        <v>14648</v>
      </c>
      <c r="G100" s="13"/>
      <c r="H100" s="13"/>
      <c r="I100" s="13"/>
    </row>
    <row r="101" spans="1:9" x14ac:dyDescent="0.35">
      <c r="A101">
        <v>8474</v>
      </c>
      <c r="B101" t="s">
        <v>15</v>
      </c>
      <c r="C101" t="s">
        <v>26</v>
      </c>
      <c r="D101" s="1">
        <v>30</v>
      </c>
      <c r="E101" t="s">
        <v>49</v>
      </c>
      <c r="F101">
        <v>14745</v>
      </c>
      <c r="G101" s="13"/>
      <c r="H101" s="13"/>
      <c r="I101" s="13"/>
    </row>
    <row r="102" spans="1:9" x14ac:dyDescent="0.35">
      <c r="A102">
        <v>6959</v>
      </c>
      <c r="B102" t="s">
        <v>9</v>
      </c>
      <c r="C102" t="s">
        <v>20</v>
      </c>
      <c r="D102" s="1">
        <v>14</v>
      </c>
      <c r="E102" t="s">
        <v>49</v>
      </c>
      <c r="F102">
        <v>14716</v>
      </c>
      <c r="G102" s="13"/>
      <c r="H102" s="13"/>
      <c r="I102" s="13"/>
    </row>
    <row r="103" spans="1:9" x14ac:dyDescent="0.35">
      <c r="A103">
        <v>8475</v>
      </c>
      <c r="B103" t="s">
        <v>16</v>
      </c>
      <c r="C103" t="s">
        <v>27</v>
      </c>
      <c r="D103" s="1">
        <v>28</v>
      </c>
      <c r="E103" t="s">
        <v>4</v>
      </c>
      <c r="F103">
        <v>14685</v>
      </c>
      <c r="G103" s="13"/>
      <c r="H103" s="13"/>
      <c r="I103" s="13"/>
    </row>
    <row r="104" spans="1:9" x14ac:dyDescent="0.35">
      <c r="A104">
        <v>9327</v>
      </c>
      <c r="B104" t="s">
        <v>28</v>
      </c>
      <c r="C104" t="s">
        <v>32</v>
      </c>
      <c r="D104" s="1">
        <v>16</v>
      </c>
      <c r="E104" t="s">
        <v>3</v>
      </c>
      <c r="F104">
        <v>14634</v>
      </c>
      <c r="G104" s="13"/>
      <c r="H104" s="13"/>
      <c r="I104" s="13"/>
    </row>
    <row r="105" spans="1:9" x14ac:dyDescent="0.35">
      <c r="A105">
        <v>9328</v>
      </c>
      <c r="B105" t="s">
        <v>29</v>
      </c>
      <c r="C105" t="s">
        <v>33</v>
      </c>
      <c r="D105" s="1">
        <v>28</v>
      </c>
      <c r="E105" t="s">
        <v>49</v>
      </c>
      <c r="F105">
        <v>14766</v>
      </c>
      <c r="G105" s="13"/>
      <c r="H105" s="13"/>
      <c r="I105" s="13"/>
    </row>
    <row r="106" spans="1:9" x14ac:dyDescent="0.35">
      <c r="A106">
        <v>6959</v>
      </c>
      <c r="B106" t="s">
        <v>9</v>
      </c>
      <c r="C106" t="s">
        <v>20</v>
      </c>
      <c r="D106" s="1">
        <v>41</v>
      </c>
      <c r="E106" t="s">
        <v>49</v>
      </c>
      <c r="F106">
        <v>14717</v>
      </c>
      <c r="G106" s="13"/>
      <c r="H106" s="13"/>
      <c r="I106" s="13"/>
    </row>
    <row r="107" spans="1:9" x14ac:dyDescent="0.35">
      <c r="A107">
        <v>9327</v>
      </c>
      <c r="B107" t="s">
        <v>28</v>
      </c>
      <c r="C107" t="s">
        <v>32</v>
      </c>
      <c r="D107" s="1">
        <v>32</v>
      </c>
      <c r="E107" t="s">
        <v>4</v>
      </c>
      <c r="F107">
        <v>14693</v>
      </c>
      <c r="G107" s="13"/>
      <c r="H107" s="13"/>
      <c r="I107" s="13"/>
    </row>
    <row r="108" spans="1:9" x14ac:dyDescent="0.35">
      <c r="A108">
        <v>6961</v>
      </c>
      <c r="B108" t="s">
        <v>11</v>
      </c>
      <c r="C108" t="s">
        <v>18</v>
      </c>
      <c r="D108" s="1">
        <v>51</v>
      </c>
      <c r="E108" t="s">
        <v>4</v>
      </c>
      <c r="F108">
        <v>14663</v>
      </c>
      <c r="G108" s="13"/>
      <c r="H108" s="13"/>
      <c r="I108" s="13"/>
    </row>
    <row r="109" spans="1:9" x14ac:dyDescent="0.35">
      <c r="A109">
        <v>6960</v>
      </c>
      <c r="B109" t="s">
        <v>10</v>
      </c>
      <c r="C109" t="s">
        <v>19</v>
      </c>
      <c r="D109" s="1">
        <v>62</v>
      </c>
      <c r="E109" t="s">
        <v>4</v>
      </c>
      <c r="F109">
        <v>14659</v>
      </c>
      <c r="G109" s="13"/>
      <c r="H109" s="13"/>
      <c r="I109" s="13"/>
    </row>
    <row r="110" spans="1:9" x14ac:dyDescent="0.35">
      <c r="A110">
        <v>6959</v>
      </c>
      <c r="B110" t="s">
        <v>9</v>
      </c>
      <c r="C110" t="s">
        <v>20</v>
      </c>
      <c r="D110" s="1">
        <v>56</v>
      </c>
      <c r="E110" t="s">
        <v>4</v>
      </c>
      <c r="F110">
        <v>14652</v>
      </c>
      <c r="G110" s="13"/>
      <c r="H110" s="13"/>
      <c r="I110" s="13"/>
    </row>
    <row r="111" spans="1:9" x14ac:dyDescent="0.35">
      <c r="A111">
        <v>9328</v>
      </c>
      <c r="B111" t="s">
        <v>29</v>
      </c>
      <c r="C111" t="s">
        <v>33</v>
      </c>
      <c r="D111" s="1">
        <v>28</v>
      </c>
      <c r="E111" t="s">
        <v>3</v>
      </c>
      <c r="F111">
        <v>14636</v>
      </c>
      <c r="G111" s="13"/>
      <c r="H111" s="13"/>
      <c r="I111" s="13"/>
    </row>
    <row r="112" spans="1:9" x14ac:dyDescent="0.35">
      <c r="A112">
        <v>9330</v>
      </c>
      <c r="B112" t="s">
        <v>50</v>
      </c>
      <c r="C112" t="s">
        <v>35</v>
      </c>
      <c r="D112" s="1">
        <v>79</v>
      </c>
      <c r="E112" t="s">
        <v>49</v>
      </c>
      <c r="F112">
        <v>14775</v>
      </c>
      <c r="G112" s="13"/>
      <c r="H112" s="13"/>
      <c r="I112" s="13"/>
    </row>
    <row r="113" spans="1:9" x14ac:dyDescent="0.35">
      <c r="A113">
        <v>9329</v>
      </c>
      <c r="B113" t="s">
        <v>30</v>
      </c>
      <c r="C113" t="s">
        <v>34</v>
      </c>
      <c r="D113" s="1">
        <v>9</v>
      </c>
      <c r="E113" t="s">
        <v>49</v>
      </c>
      <c r="F113">
        <v>14769</v>
      </c>
      <c r="G113" s="13"/>
      <c r="H113" s="13"/>
      <c r="I113" s="13"/>
    </row>
    <row r="114" spans="1:9" x14ac:dyDescent="0.35">
      <c r="A114">
        <v>6960</v>
      </c>
      <c r="B114" t="s">
        <v>10</v>
      </c>
      <c r="C114" t="s">
        <v>19</v>
      </c>
      <c r="D114" s="1">
        <v>42</v>
      </c>
      <c r="E114" t="s">
        <v>3</v>
      </c>
      <c r="F114">
        <v>14596</v>
      </c>
      <c r="G114" s="13"/>
      <c r="H114" s="13"/>
      <c r="I114" s="13"/>
    </row>
    <row r="115" spans="1:9" x14ac:dyDescent="0.35">
      <c r="A115">
        <v>9328</v>
      </c>
      <c r="B115" t="s">
        <v>29</v>
      </c>
      <c r="C115" t="s">
        <v>33</v>
      </c>
      <c r="D115" s="1">
        <v>16</v>
      </c>
      <c r="E115" t="s">
        <v>49</v>
      </c>
      <c r="F115">
        <v>14764</v>
      </c>
      <c r="G115" s="13"/>
      <c r="H115" s="13"/>
      <c r="I115" s="13"/>
    </row>
    <row r="116" spans="1:9" x14ac:dyDescent="0.35">
      <c r="A116">
        <v>8474</v>
      </c>
      <c r="B116" t="s">
        <v>15</v>
      </c>
      <c r="C116" t="s">
        <v>26</v>
      </c>
      <c r="D116" s="1">
        <v>58</v>
      </c>
      <c r="E116" t="s">
        <v>4</v>
      </c>
      <c r="F116">
        <v>14681</v>
      </c>
      <c r="G116" s="13"/>
      <c r="H116" s="13"/>
      <c r="I116" s="13"/>
    </row>
    <row r="117" spans="1:9" x14ac:dyDescent="0.35">
      <c r="A117">
        <v>8472</v>
      </c>
      <c r="B117" t="s">
        <v>13</v>
      </c>
      <c r="C117" t="s">
        <v>24</v>
      </c>
      <c r="D117" s="1">
        <v>58</v>
      </c>
      <c r="E117" t="s">
        <v>4</v>
      </c>
      <c r="F117">
        <v>14673</v>
      </c>
      <c r="G117" s="13"/>
      <c r="H117" s="13"/>
      <c r="I117" s="13"/>
    </row>
    <row r="118" spans="1:9" x14ac:dyDescent="0.35">
      <c r="A118">
        <v>9328</v>
      </c>
      <c r="B118" t="s">
        <v>29</v>
      </c>
      <c r="C118" t="s">
        <v>33</v>
      </c>
      <c r="D118" s="1">
        <v>58</v>
      </c>
      <c r="E118" t="s">
        <v>3</v>
      </c>
      <c r="F118">
        <v>14637</v>
      </c>
      <c r="G118" s="13"/>
      <c r="H118" s="13"/>
      <c r="I118" s="13"/>
    </row>
    <row r="119" spans="1:9" x14ac:dyDescent="0.35">
      <c r="A119">
        <v>9326</v>
      </c>
      <c r="B119" t="s">
        <v>17</v>
      </c>
      <c r="C119" t="s">
        <v>31</v>
      </c>
      <c r="D119" s="1">
        <v>16</v>
      </c>
      <c r="E119" t="s">
        <v>49</v>
      </c>
      <c r="F119">
        <v>14756</v>
      </c>
      <c r="G119" s="13"/>
      <c r="H119" s="13"/>
      <c r="I119" s="13"/>
    </row>
    <row r="120" spans="1:9" x14ac:dyDescent="0.35">
      <c r="A120">
        <v>6958</v>
      </c>
      <c r="B120" t="s">
        <v>8</v>
      </c>
      <c r="C120" t="s">
        <v>21</v>
      </c>
      <c r="D120" s="1">
        <v>9</v>
      </c>
      <c r="E120" t="s">
        <v>4</v>
      </c>
      <c r="F120">
        <v>14650</v>
      </c>
      <c r="G120" s="13"/>
      <c r="H120" s="13"/>
      <c r="I120" s="13"/>
    </row>
    <row r="121" spans="1:9" x14ac:dyDescent="0.35">
      <c r="A121">
        <v>9327</v>
      </c>
      <c r="B121" t="s">
        <v>28</v>
      </c>
      <c r="C121" t="s">
        <v>32</v>
      </c>
      <c r="D121" s="1">
        <v>65</v>
      </c>
      <c r="E121" t="s">
        <v>3</v>
      </c>
      <c r="F121">
        <v>14633</v>
      </c>
      <c r="G121" s="13"/>
      <c r="H121" s="13"/>
      <c r="I121" s="13"/>
    </row>
    <row r="122" spans="1:9" x14ac:dyDescent="0.35">
      <c r="A122">
        <v>9326</v>
      </c>
      <c r="B122" t="s">
        <v>17</v>
      </c>
      <c r="C122" t="s">
        <v>31</v>
      </c>
      <c r="D122" s="1">
        <v>49</v>
      </c>
      <c r="E122" t="s">
        <v>3</v>
      </c>
      <c r="F122">
        <v>14627</v>
      </c>
      <c r="G122" s="13"/>
      <c r="H122" s="13"/>
      <c r="I122" s="13"/>
    </row>
    <row r="123" spans="1:9" x14ac:dyDescent="0.35">
      <c r="A123">
        <v>6959</v>
      </c>
      <c r="B123" t="s">
        <v>9</v>
      </c>
      <c r="C123" t="s">
        <v>20</v>
      </c>
      <c r="D123" s="1">
        <v>27</v>
      </c>
      <c r="E123" t="s">
        <v>3</v>
      </c>
      <c r="F123">
        <v>14594</v>
      </c>
      <c r="G123" s="13"/>
      <c r="H123" s="13"/>
      <c r="I123" s="13"/>
    </row>
    <row r="124" spans="1:9" x14ac:dyDescent="0.35">
      <c r="A124">
        <v>9329</v>
      </c>
      <c r="B124" t="s">
        <v>30</v>
      </c>
      <c r="C124" t="s">
        <v>34</v>
      </c>
      <c r="D124" s="1">
        <v>28</v>
      </c>
      <c r="E124" t="s">
        <v>49</v>
      </c>
      <c r="F124">
        <v>14770</v>
      </c>
      <c r="G124" s="13"/>
      <c r="H124" s="13"/>
      <c r="I124" s="13"/>
    </row>
    <row r="125" spans="1:9" x14ac:dyDescent="0.35">
      <c r="A125">
        <v>9329</v>
      </c>
      <c r="B125" t="s">
        <v>30</v>
      </c>
      <c r="C125" t="s">
        <v>34</v>
      </c>
      <c r="D125" s="1">
        <v>81</v>
      </c>
      <c r="E125" t="s">
        <v>49</v>
      </c>
      <c r="F125">
        <v>14768</v>
      </c>
      <c r="G125" s="13"/>
      <c r="H125" s="13"/>
      <c r="I125" s="13"/>
    </row>
    <row r="126" spans="1:9" x14ac:dyDescent="0.35">
      <c r="A126">
        <v>9328</v>
      </c>
      <c r="B126" t="s">
        <v>29</v>
      </c>
      <c r="C126" t="s">
        <v>33</v>
      </c>
      <c r="D126" s="1">
        <v>86</v>
      </c>
      <c r="E126" t="s">
        <v>49</v>
      </c>
      <c r="F126">
        <v>14763</v>
      </c>
      <c r="G126" s="13"/>
      <c r="H126" s="13"/>
      <c r="I126" s="13"/>
    </row>
    <row r="127" spans="1:9" x14ac:dyDescent="0.35">
      <c r="A127">
        <v>9329</v>
      </c>
      <c r="B127" t="s">
        <v>30</v>
      </c>
      <c r="C127" t="s">
        <v>34</v>
      </c>
      <c r="D127" s="1">
        <v>27</v>
      </c>
      <c r="E127" t="s">
        <v>4</v>
      </c>
      <c r="F127">
        <v>14703</v>
      </c>
      <c r="G127" s="13"/>
      <c r="H127" s="13"/>
      <c r="I127" s="13"/>
    </row>
    <row r="128" spans="1:9" x14ac:dyDescent="0.35">
      <c r="A128">
        <v>9327</v>
      </c>
      <c r="B128" t="s">
        <v>28</v>
      </c>
      <c r="C128" t="s">
        <v>32</v>
      </c>
      <c r="D128" s="1">
        <v>77</v>
      </c>
      <c r="E128" t="s">
        <v>4</v>
      </c>
      <c r="F128">
        <v>14694</v>
      </c>
      <c r="G128" s="13"/>
      <c r="H128" s="13"/>
      <c r="I128" s="13"/>
    </row>
    <row r="129" spans="1:9" x14ac:dyDescent="0.35">
      <c r="A129">
        <v>8473</v>
      </c>
      <c r="B129" t="s">
        <v>14</v>
      </c>
      <c r="C129" t="s">
        <v>25</v>
      </c>
      <c r="D129" s="1">
        <v>67</v>
      </c>
      <c r="E129" t="s">
        <v>3</v>
      </c>
      <c r="F129">
        <v>14618</v>
      </c>
      <c r="G129" s="13"/>
      <c r="H129" s="13"/>
      <c r="I129" s="13"/>
    </row>
    <row r="130" spans="1:9" x14ac:dyDescent="0.35">
      <c r="A130">
        <v>6961</v>
      </c>
      <c r="B130" t="s">
        <v>11</v>
      </c>
      <c r="C130" t="s">
        <v>18</v>
      </c>
      <c r="D130" s="1">
        <v>14</v>
      </c>
      <c r="E130" t="s">
        <v>3</v>
      </c>
      <c r="F130">
        <v>14604</v>
      </c>
      <c r="G130" s="13"/>
      <c r="H130" s="13"/>
      <c r="I130" s="13"/>
    </row>
    <row r="131" spans="1:9" x14ac:dyDescent="0.35">
      <c r="A131">
        <v>8474</v>
      </c>
      <c r="B131" t="s">
        <v>15</v>
      </c>
      <c r="C131" t="s">
        <v>26</v>
      </c>
      <c r="D131" s="1">
        <v>76</v>
      </c>
      <c r="E131" t="s">
        <v>49</v>
      </c>
      <c r="F131">
        <v>14743</v>
      </c>
      <c r="G131" s="13"/>
      <c r="H131" s="13"/>
      <c r="I131" s="13"/>
    </row>
    <row r="132" spans="1:9" x14ac:dyDescent="0.35">
      <c r="A132">
        <v>8473</v>
      </c>
      <c r="B132" t="s">
        <v>14</v>
      </c>
      <c r="C132" t="s">
        <v>25</v>
      </c>
      <c r="D132" s="1">
        <v>60</v>
      </c>
      <c r="E132" t="s">
        <v>49</v>
      </c>
      <c r="F132">
        <v>14741</v>
      </c>
      <c r="G132" s="13"/>
      <c r="H132" s="13"/>
      <c r="I132" s="13"/>
    </row>
    <row r="133" spans="1:9" x14ac:dyDescent="0.35">
      <c r="A133">
        <v>9327</v>
      </c>
      <c r="B133" t="s">
        <v>28</v>
      </c>
      <c r="C133" t="s">
        <v>32</v>
      </c>
      <c r="D133" s="1">
        <v>58</v>
      </c>
      <c r="E133" t="s">
        <v>49</v>
      </c>
      <c r="F133">
        <v>14759</v>
      </c>
      <c r="G133" s="13"/>
      <c r="H133" s="13"/>
      <c r="I133" s="13"/>
    </row>
    <row r="134" spans="1:9" x14ac:dyDescent="0.35">
      <c r="A134">
        <v>8473</v>
      </c>
      <c r="B134" t="s">
        <v>14</v>
      </c>
      <c r="C134" t="s">
        <v>25</v>
      </c>
      <c r="D134" s="1">
        <v>41</v>
      </c>
      <c r="E134" t="s">
        <v>49</v>
      </c>
      <c r="F134">
        <v>14739</v>
      </c>
      <c r="G134" s="13"/>
      <c r="H134" s="13"/>
      <c r="I134" s="13"/>
    </row>
    <row r="135" spans="1:9" x14ac:dyDescent="0.35">
      <c r="A135">
        <v>6961</v>
      </c>
      <c r="B135" t="s">
        <v>11</v>
      </c>
      <c r="C135" t="s">
        <v>18</v>
      </c>
      <c r="D135" s="1">
        <v>55</v>
      </c>
      <c r="E135" t="s">
        <v>49</v>
      </c>
      <c r="F135">
        <v>14728</v>
      </c>
      <c r="G135" s="13"/>
      <c r="H135" s="13"/>
      <c r="I135" s="13"/>
    </row>
    <row r="136" spans="1:9" x14ac:dyDescent="0.35">
      <c r="A136">
        <v>6959</v>
      </c>
      <c r="B136" t="s">
        <v>9</v>
      </c>
      <c r="C136" t="s">
        <v>20</v>
      </c>
      <c r="D136" s="1">
        <v>34</v>
      </c>
      <c r="E136" t="s">
        <v>49</v>
      </c>
      <c r="F136">
        <v>14715</v>
      </c>
      <c r="G136" s="13"/>
      <c r="H136" s="13"/>
      <c r="I136" s="13"/>
    </row>
    <row r="137" spans="1:9" x14ac:dyDescent="0.35">
      <c r="A137">
        <v>8475</v>
      </c>
      <c r="B137" t="s">
        <v>16</v>
      </c>
      <c r="C137" t="s">
        <v>27</v>
      </c>
      <c r="D137" s="1">
        <v>65</v>
      </c>
      <c r="E137" t="s">
        <v>4</v>
      </c>
      <c r="F137">
        <v>14684</v>
      </c>
      <c r="G137" s="13"/>
      <c r="H137" s="13"/>
      <c r="I137" s="13"/>
    </row>
    <row r="138" spans="1:9" x14ac:dyDescent="0.35">
      <c r="A138">
        <v>6958</v>
      </c>
      <c r="B138" t="s">
        <v>8</v>
      </c>
      <c r="C138" t="s">
        <v>21</v>
      </c>
      <c r="D138" s="1">
        <v>56</v>
      </c>
      <c r="E138" t="s">
        <v>49</v>
      </c>
      <c r="F138">
        <v>14710</v>
      </c>
      <c r="G138" s="13"/>
      <c r="H138" s="13"/>
      <c r="I138" s="13"/>
    </row>
    <row r="139" spans="1:9" x14ac:dyDescent="0.35">
      <c r="A139">
        <v>6961</v>
      </c>
      <c r="B139" t="s">
        <v>11</v>
      </c>
      <c r="C139" t="s">
        <v>18</v>
      </c>
      <c r="D139" s="1">
        <v>74</v>
      </c>
      <c r="E139" t="s">
        <v>4</v>
      </c>
      <c r="F139">
        <v>14660</v>
      </c>
      <c r="G139" s="13"/>
      <c r="H139" s="13"/>
      <c r="I139" s="13"/>
    </row>
    <row r="140" spans="1:9" x14ac:dyDescent="0.35">
      <c r="A140">
        <v>6960</v>
      </c>
      <c r="B140" t="s">
        <v>10</v>
      </c>
      <c r="C140" t="s">
        <v>19</v>
      </c>
      <c r="D140" s="1">
        <v>70</v>
      </c>
      <c r="E140" t="s">
        <v>4</v>
      </c>
      <c r="F140">
        <v>14657</v>
      </c>
      <c r="G140" s="13"/>
      <c r="H140" s="13"/>
      <c r="I140" s="13"/>
    </row>
    <row r="141" spans="1:9" x14ac:dyDescent="0.35">
      <c r="A141">
        <v>8471</v>
      </c>
      <c r="B141" t="s">
        <v>12</v>
      </c>
      <c r="C141" t="s">
        <v>23</v>
      </c>
      <c r="D141" s="1">
        <v>37</v>
      </c>
      <c r="E141" t="s">
        <v>3</v>
      </c>
      <c r="F141">
        <v>14607</v>
      </c>
      <c r="G141" s="13"/>
      <c r="H141" s="13"/>
      <c r="I141" s="13"/>
    </row>
    <row r="142" spans="1:9" x14ac:dyDescent="0.35">
      <c r="A142">
        <v>9327</v>
      </c>
      <c r="B142" t="s">
        <v>28</v>
      </c>
      <c r="C142" t="s">
        <v>32</v>
      </c>
      <c r="D142" s="1">
        <v>48</v>
      </c>
      <c r="E142" t="s">
        <v>49</v>
      </c>
      <c r="F142">
        <v>14757</v>
      </c>
      <c r="G142" s="13"/>
      <c r="H142" s="13"/>
      <c r="I142" s="13"/>
    </row>
    <row r="143" spans="1:9" x14ac:dyDescent="0.35">
      <c r="A143">
        <v>8474</v>
      </c>
      <c r="B143" t="s">
        <v>15</v>
      </c>
      <c r="C143" t="s">
        <v>26</v>
      </c>
      <c r="D143" s="1">
        <v>16</v>
      </c>
      <c r="E143" t="s">
        <v>49</v>
      </c>
      <c r="F143">
        <v>14746</v>
      </c>
      <c r="G143" s="13"/>
      <c r="H143" s="13"/>
      <c r="I143" s="13"/>
    </row>
    <row r="144" spans="1:9" x14ac:dyDescent="0.35">
      <c r="A144">
        <v>8472</v>
      </c>
      <c r="B144" t="s">
        <v>13</v>
      </c>
      <c r="C144" t="s">
        <v>24</v>
      </c>
      <c r="D144" s="1">
        <v>46</v>
      </c>
      <c r="E144" t="s">
        <v>49</v>
      </c>
      <c r="F144">
        <v>14737</v>
      </c>
      <c r="G144" s="13"/>
      <c r="H144" s="13"/>
      <c r="I144" s="13"/>
    </row>
    <row r="145" spans="1:9" x14ac:dyDescent="0.35">
      <c r="A145">
        <v>8471</v>
      </c>
      <c r="B145" t="s">
        <v>12</v>
      </c>
      <c r="C145" t="s">
        <v>23</v>
      </c>
      <c r="D145" s="1">
        <v>84</v>
      </c>
      <c r="E145" t="s">
        <v>49</v>
      </c>
      <c r="F145">
        <v>14733</v>
      </c>
      <c r="G145" s="13"/>
      <c r="H145" s="13"/>
      <c r="I145" s="13"/>
    </row>
    <row r="146" spans="1:9" x14ac:dyDescent="0.35">
      <c r="A146">
        <v>6959</v>
      </c>
      <c r="B146" t="s">
        <v>9</v>
      </c>
      <c r="C146" t="s">
        <v>20</v>
      </c>
      <c r="D146" s="1">
        <v>14</v>
      </c>
      <c r="E146" t="s">
        <v>49</v>
      </c>
      <c r="F146">
        <v>14718</v>
      </c>
      <c r="G146" s="13"/>
      <c r="H146" s="13"/>
      <c r="I146" s="13"/>
    </row>
    <row r="147" spans="1:9" x14ac:dyDescent="0.35">
      <c r="A147">
        <v>9328</v>
      </c>
      <c r="B147" t="s">
        <v>29</v>
      </c>
      <c r="C147" t="s">
        <v>33</v>
      </c>
      <c r="D147" s="1">
        <v>20</v>
      </c>
      <c r="E147" t="s">
        <v>4</v>
      </c>
      <c r="F147">
        <v>14697</v>
      </c>
      <c r="G147" s="13"/>
      <c r="H147" s="13"/>
      <c r="I147" s="13"/>
    </row>
    <row r="148" spans="1:9" x14ac:dyDescent="0.35">
      <c r="A148">
        <v>9327</v>
      </c>
      <c r="B148" t="s">
        <v>28</v>
      </c>
      <c r="C148" t="s">
        <v>32</v>
      </c>
      <c r="D148" s="1">
        <v>21</v>
      </c>
      <c r="E148" t="s">
        <v>4</v>
      </c>
      <c r="F148">
        <v>14696</v>
      </c>
      <c r="G148" s="13"/>
      <c r="H148" s="13"/>
      <c r="I148" s="13"/>
    </row>
    <row r="149" spans="1:9" x14ac:dyDescent="0.35">
      <c r="A149">
        <v>8472</v>
      </c>
      <c r="B149" t="s">
        <v>13</v>
      </c>
      <c r="C149" t="s">
        <v>24</v>
      </c>
      <c r="D149" s="1">
        <v>83</v>
      </c>
      <c r="E149" t="s">
        <v>3</v>
      </c>
      <c r="F149">
        <v>14613</v>
      </c>
      <c r="G149" s="13"/>
      <c r="H149" s="13"/>
      <c r="I149" s="13"/>
    </row>
    <row r="150" spans="1:9" x14ac:dyDescent="0.35">
      <c r="A150">
        <v>8473</v>
      </c>
      <c r="B150" t="s">
        <v>14</v>
      </c>
      <c r="C150" t="s">
        <v>25</v>
      </c>
      <c r="D150" s="1">
        <v>65</v>
      </c>
      <c r="E150" t="s">
        <v>4</v>
      </c>
      <c r="F150">
        <v>14674</v>
      </c>
      <c r="G150" s="13"/>
      <c r="H150" s="13"/>
      <c r="I150" s="13"/>
    </row>
    <row r="151" spans="1:9" x14ac:dyDescent="0.35">
      <c r="A151">
        <v>6958</v>
      </c>
      <c r="B151" t="s">
        <v>8</v>
      </c>
      <c r="C151" t="s">
        <v>21</v>
      </c>
      <c r="D151" s="1">
        <v>28</v>
      </c>
      <c r="E151" t="s">
        <v>4</v>
      </c>
      <c r="F151">
        <v>14647</v>
      </c>
      <c r="G151" s="13"/>
      <c r="H151" s="13"/>
      <c r="I151" s="13"/>
    </row>
    <row r="152" spans="1:9" x14ac:dyDescent="0.35">
      <c r="A152">
        <v>9329</v>
      </c>
      <c r="B152" t="s">
        <v>30</v>
      </c>
      <c r="C152" t="s">
        <v>34</v>
      </c>
      <c r="D152" s="1">
        <v>21</v>
      </c>
      <c r="E152" t="s">
        <v>3</v>
      </c>
      <c r="F152">
        <v>14641</v>
      </c>
      <c r="G152" s="13"/>
      <c r="H152" s="13"/>
      <c r="I152" s="13"/>
    </row>
    <row r="153" spans="1:9" x14ac:dyDescent="0.35">
      <c r="A153">
        <v>8475</v>
      </c>
      <c r="B153" t="s">
        <v>16</v>
      </c>
      <c r="C153" t="s">
        <v>27</v>
      </c>
      <c r="D153" s="1">
        <v>84</v>
      </c>
      <c r="E153" t="s">
        <v>3</v>
      </c>
      <c r="F153">
        <v>14625</v>
      </c>
      <c r="G153" s="13"/>
      <c r="H153" s="13"/>
      <c r="I153" s="13"/>
    </row>
    <row r="154" spans="1:9" x14ac:dyDescent="0.35">
      <c r="A154">
        <v>6958</v>
      </c>
      <c r="B154" t="s">
        <v>8</v>
      </c>
      <c r="C154" t="s">
        <v>21</v>
      </c>
      <c r="D154" s="1">
        <v>21</v>
      </c>
      <c r="E154" t="s">
        <v>3</v>
      </c>
      <c r="F154">
        <v>14589</v>
      </c>
      <c r="G154" s="13"/>
      <c r="H154" s="13"/>
      <c r="I154" s="13"/>
    </row>
    <row r="155" spans="1:9" x14ac:dyDescent="0.35">
      <c r="A155">
        <v>6958</v>
      </c>
      <c r="B155" t="s">
        <v>8</v>
      </c>
      <c r="C155" t="s">
        <v>21</v>
      </c>
      <c r="D155" s="1">
        <v>53</v>
      </c>
      <c r="E155" t="s">
        <v>49</v>
      </c>
      <c r="F155">
        <v>14711</v>
      </c>
      <c r="G155" s="13"/>
      <c r="H155" s="13"/>
      <c r="I155" s="13"/>
    </row>
    <row r="156" spans="1:9" x14ac:dyDescent="0.35">
      <c r="A156">
        <v>9328</v>
      </c>
      <c r="B156" t="s">
        <v>29</v>
      </c>
      <c r="C156" t="s">
        <v>33</v>
      </c>
      <c r="D156" s="1">
        <v>79</v>
      </c>
      <c r="E156" t="s">
        <v>4</v>
      </c>
      <c r="F156">
        <v>14699</v>
      </c>
      <c r="G156" s="13"/>
      <c r="H156" s="13"/>
      <c r="I156" s="13"/>
    </row>
    <row r="157" spans="1:9" x14ac:dyDescent="0.35">
      <c r="A157">
        <v>8472</v>
      </c>
      <c r="B157" t="s">
        <v>13</v>
      </c>
      <c r="C157" t="s">
        <v>24</v>
      </c>
      <c r="D157" s="1">
        <v>63</v>
      </c>
      <c r="E157" t="s">
        <v>4</v>
      </c>
      <c r="F157">
        <v>14672</v>
      </c>
      <c r="G157" s="13"/>
      <c r="H157" s="13"/>
      <c r="I157" s="13"/>
    </row>
    <row r="158" spans="1:9" x14ac:dyDescent="0.35">
      <c r="A158">
        <v>8472</v>
      </c>
      <c r="B158" t="s">
        <v>13</v>
      </c>
      <c r="C158" t="s">
        <v>24</v>
      </c>
      <c r="D158" s="1">
        <v>46</v>
      </c>
      <c r="E158" t="s">
        <v>4</v>
      </c>
      <c r="F158">
        <v>14670</v>
      </c>
      <c r="G158" s="13"/>
      <c r="H158" s="13"/>
      <c r="I158" s="13"/>
    </row>
    <row r="159" spans="1:9" x14ac:dyDescent="0.35">
      <c r="A159">
        <v>6959</v>
      </c>
      <c r="B159" t="s">
        <v>9</v>
      </c>
      <c r="C159" t="s">
        <v>20</v>
      </c>
      <c r="D159" s="1">
        <v>81</v>
      </c>
      <c r="E159" t="s">
        <v>4</v>
      </c>
      <c r="F159">
        <v>14653</v>
      </c>
      <c r="G159" s="13"/>
      <c r="H159" s="13"/>
      <c r="I159" s="13"/>
    </row>
    <row r="160" spans="1:9" x14ac:dyDescent="0.35">
      <c r="A160">
        <v>9330</v>
      </c>
      <c r="B160" t="s">
        <v>50</v>
      </c>
      <c r="C160" t="s">
        <v>35</v>
      </c>
      <c r="D160" s="1">
        <v>16</v>
      </c>
      <c r="E160" t="s">
        <v>3</v>
      </c>
      <c r="F160">
        <v>14645</v>
      </c>
      <c r="G160" s="13"/>
      <c r="H160" s="13"/>
      <c r="I160" s="13"/>
    </row>
    <row r="161" spans="1:9" x14ac:dyDescent="0.35">
      <c r="A161">
        <v>8475</v>
      </c>
      <c r="B161" t="s">
        <v>16</v>
      </c>
      <c r="C161" t="s">
        <v>27</v>
      </c>
      <c r="D161" s="1">
        <v>63</v>
      </c>
      <c r="E161" t="s">
        <v>3</v>
      </c>
      <c r="F161">
        <v>14623</v>
      </c>
      <c r="G161" s="13"/>
      <c r="H161" s="13"/>
      <c r="I161" s="13"/>
    </row>
    <row r="162" spans="1:9" x14ac:dyDescent="0.35">
      <c r="A162">
        <v>8472</v>
      </c>
      <c r="B162" t="s">
        <v>13</v>
      </c>
      <c r="C162" t="s">
        <v>24</v>
      </c>
      <c r="D162" s="1">
        <v>23</v>
      </c>
      <c r="E162" t="s">
        <v>49</v>
      </c>
      <c r="F162">
        <v>14738</v>
      </c>
      <c r="G162" s="13"/>
      <c r="H162" s="13"/>
      <c r="I162" s="13"/>
    </row>
    <row r="163" spans="1:9" x14ac:dyDescent="0.35">
      <c r="A163">
        <v>9326</v>
      </c>
      <c r="B163" t="s">
        <v>17</v>
      </c>
      <c r="C163" t="s">
        <v>31</v>
      </c>
      <c r="D163" s="1">
        <v>76</v>
      </c>
      <c r="E163" t="s">
        <v>4</v>
      </c>
      <c r="F163">
        <v>14687</v>
      </c>
      <c r="G163" s="13"/>
      <c r="H163" s="13"/>
      <c r="I163" s="13"/>
    </row>
    <row r="164" spans="1:9" x14ac:dyDescent="0.35">
      <c r="A164">
        <v>8475</v>
      </c>
      <c r="B164" t="s">
        <v>16</v>
      </c>
      <c r="C164" t="s">
        <v>27</v>
      </c>
      <c r="D164" s="1">
        <v>28</v>
      </c>
      <c r="E164" t="s">
        <v>3</v>
      </c>
      <c r="F164">
        <v>14626</v>
      </c>
      <c r="G164" s="13"/>
      <c r="H164" s="13"/>
      <c r="I164" s="13"/>
    </row>
    <row r="165" spans="1:9" x14ac:dyDescent="0.35">
      <c r="A165">
        <v>6958</v>
      </c>
      <c r="B165" t="s">
        <v>8</v>
      </c>
      <c r="C165" t="s">
        <v>21</v>
      </c>
      <c r="D165" s="1">
        <v>53</v>
      </c>
      <c r="E165" t="s">
        <v>49</v>
      </c>
      <c r="F165">
        <v>14712</v>
      </c>
      <c r="G165" s="13"/>
      <c r="H165" s="13"/>
      <c r="I165" s="13"/>
    </row>
    <row r="166" spans="1:9" x14ac:dyDescent="0.35">
      <c r="A166">
        <v>8473</v>
      </c>
      <c r="B166" t="s">
        <v>14</v>
      </c>
      <c r="C166" t="s">
        <v>25</v>
      </c>
      <c r="D166" s="1">
        <v>60</v>
      </c>
      <c r="E166" t="s">
        <v>4</v>
      </c>
      <c r="F166">
        <v>14677</v>
      </c>
      <c r="G166" s="13"/>
      <c r="H166" s="13"/>
      <c r="I166" s="13"/>
    </row>
    <row r="167" spans="1:9" x14ac:dyDescent="0.35">
      <c r="A167">
        <v>9329</v>
      </c>
      <c r="B167" t="s">
        <v>30</v>
      </c>
      <c r="C167" t="s">
        <v>34</v>
      </c>
      <c r="D167" s="1">
        <v>48</v>
      </c>
      <c r="E167" t="s">
        <v>3</v>
      </c>
      <c r="F167">
        <v>14640</v>
      </c>
      <c r="G167" s="13"/>
      <c r="H167" s="13"/>
      <c r="I167" s="13"/>
    </row>
    <row r="168" spans="1:9" x14ac:dyDescent="0.35">
      <c r="A168">
        <v>9330</v>
      </c>
      <c r="B168" t="s">
        <v>50</v>
      </c>
      <c r="C168" t="s">
        <v>35</v>
      </c>
      <c r="D168" s="1">
        <v>69</v>
      </c>
      <c r="E168" t="s">
        <v>49</v>
      </c>
      <c r="F168">
        <v>14773</v>
      </c>
      <c r="G168" s="13"/>
      <c r="H168" s="13"/>
      <c r="I168" s="13"/>
    </row>
    <row r="169" spans="1:9" x14ac:dyDescent="0.35">
      <c r="A169">
        <v>8475</v>
      </c>
      <c r="B169" t="s">
        <v>16</v>
      </c>
      <c r="C169" t="s">
        <v>27</v>
      </c>
      <c r="D169" s="1">
        <v>58</v>
      </c>
      <c r="E169" t="s">
        <v>49</v>
      </c>
      <c r="F169">
        <v>14752</v>
      </c>
      <c r="G169" s="13"/>
      <c r="H169" s="13"/>
      <c r="I169" s="13"/>
    </row>
    <row r="170" spans="1:9" x14ac:dyDescent="0.35">
      <c r="A170">
        <v>9330</v>
      </c>
      <c r="B170" t="s">
        <v>50</v>
      </c>
      <c r="C170" t="s">
        <v>35</v>
      </c>
      <c r="D170" s="1">
        <v>77</v>
      </c>
      <c r="E170" t="s">
        <v>4</v>
      </c>
      <c r="F170">
        <v>14707</v>
      </c>
      <c r="G170" s="13"/>
      <c r="H170" s="13"/>
      <c r="I170" s="13"/>
    </row>
    <row r="171" spans="1:9" x14ac:dyDescent="0.35">
      <c r="A171">
        <v>9326</v>
      </c>
      <c r="B171" t="s">
        <v>17</v>
      </c>
      <c r="C171" t="s">
        <v>31</v>
      </c>
      <c r="D171" s="1">
        <v>23</v>
      </c>
      <c r="E171" t="s">
        <v>3</v>
      </c>
      <c r="F171">
        <v>14630</v>
      </c>
      <c r="G171" s="13"/>
      <c r="H171" s="13"/>
      <c r="I171" s="13"/>
    </row>
    <row r="172" spans="1:9" x14ac:dyDescent="0.35">
      <c r="A172">
        <v>8472</v>
      </c>
      <c r="B172" t="s">
        <v>13</v>
      </c>
      <c r="C172" t="s">
        <v>24</v>
      </c>
      <c r="D172" s="1">
        <v>13</v>
      </c>
      <c r="E172" t="s">
        <v>3</v>
      </c>
      <c r="F172">
        <v>14611</v>
      </c>
      <c r="G172" s="13"/>
      <c r="H172" s="13"/>
      <c r="I172" s="13"/>
    </row>
    <row r="173" spans="1:9" x14ac:dyDescent="0.35">
      <c r="A173">
        <v>8475</v>
      </c>
      <c r="B173" t="s">
        <v>16</v>
      </c>
      <c r="C173" t="s">
        <v>27</v>
      </c>
      <c r="D173" s="1">
        <v>21</v>
      </c>
      <c r="E173" t="s">
        <v>4</v>
      </c>
      <c r="F173">
        <v>14683</v>
      </c>
      <c r="G173" s="13"/>
      <c r="H173" s="13"/>
      <c r="I173" s="13"/>
    </row>
    <row r="174" spans="1:9" x14ac:dyDescent="0.35">
      <c r="A174">
        <v>8472</v>
      </c>
      <c r="B174" t="s">
        <v>13</v>
      </c>
      <c r="C174" t="s">
        <v>24</v>
      </c>
      <c r="D174" s="1">
        <v>86</v>
      </c>
      <c r="E174" t="s">
        <v>3</v>
      </c>
      <c r="F174">
        <v>14610</v>
      </c>
      <c r="G174" s="13"/>
      <c r="H174" s="13"/>
      <c r="I174" s="13"/>
    </row>
    <row r="175" spans="1:9" x14ac:dyDescent="0.35">
      <c r="A175">
        <v>9329</v>
      </c>
      <c r="B175" t="s">
        <v>30</v>
      </c>
      <c r="C175" t="s">
        <v>34</v>
      </c>
      <c r="D175" s="1">
        <v>84</v>
      </c>
      <c r="E175" t="s">
        <v>49</v>
      </c>
      <c r="F175">
        <v>14771</v>
      </c>
      <c r="G175" s="13"/>
      <c r="H175" s="13"/>
      <c r="I175" s="13"/>
    </row>
    <row r="176" spans="1:9" x14ac:dyDescent="0.35">
      <c r="A176">
        <v>9329</v>
      </c>
      <c r="B176" t="s">
        <v>30</v>
      </c>
      <c r="C176" t="s">
        <v>34</v>
      </c>
      <c r="D176" s="1">
        <v>53</v>
      </c>
      <c r="E176" t="s">
        <v>49</v>
      </c>
      <c r="F176">
        <v>14767</v>
      </c>
      <c r="G176" s="13"/>
      <c r="H176" s="13"/>
      <c r="I176" s="13"/>
    </row>
    <row r="177" spans="1:9" x14ac:dyDescent="0.35">
      <c r="A177">
        <v>9328</v>
      </c>
      <c r="B177" t="s">
        <v>29</v>
      </c>
      <c r="C177" t="s">
        <v>33</v>
      </c>
      <c r="D177" s="1">
        <v>74</v>
      </c>
      <c r="E177" t="s">
        <v>49</v>
      </c>
      <c r="F177">
        <v>14765</v>
      </c>
      <c r="G177" s="13"/>
      <c r="H177" s="13"/>
      <c r="I177" s="13"/>
    </row>
    <row r="178" spans="1:9" x14ac:dyDescent="0.35">
      <c r="A178">
        <v>8473</v>
      </c>
      <c r="B178" t="s">
        <v>14</v>
      </c>
      <c r="C178" t="s">
        <v>25</v>
      </c>
      <c r="D178" s="1">
        <v>21</v>
      </c>
      <c r="E178" t="s">
        <v>49</v>
      </c>
      <c r="F178">
        <v>14742</v>
      </c>
      <c r="G178" s="13"/>
      <c r="H178" s="13"/>
      <c r="I178" s="13"/>
    </row>
    <row r="179" spans="1:9" x14ac:dyDescent="0.35">
      <c r="A179">
        <v>8471</v>
      </c>
      <c r="B179" t="s">
        <v>12</v>
      </c>
      <c r="C179" t="s">
        <v>23</v>
      </c>
      <c r="D179" s="1">
        <v>28</v>
      </c>
      <c r="E179" t="s">
        <v>49</v>
      </c>
      <c r="F179">
        <v>14732</v>
      </c>
      <c r="G179" s="13"/>
      <c r="H179" s="13"/>
      <c r="I179" s="13"/>
    </row>
    <row r="180" spans="1:9" x14ac:dyDescent="0.35">
      <c r="A180">
        <v>6959</v>
      </c>
      <c r="B180" t="s">
        <v>9</v>
      </c>
      <c r="C180" t="s">
        <v>20</v>
      </c>
      <c r="D180" s="1">
        <v>84</v>
      </c>
      <c r="E180" t="s">
        <v>4</v>
      </c>
      <c r="F180">
        <v>14655</v>
      </c>
      <c r="G180" s="13"/>
      <c r="H180" s="13"/>
      <c r="I180" s="13"/>
    </row>
    <row r="181" spans="1:9" x14ac:dyDescent="0.35">
      <c r="A181">
        <v>6958</v>
      </c>
      <c r="B181" t="s">
        <v>8</v>
      </c>
      <c r="C181" t="s">
        <v>21</v>
      </c>
      <c r="D181" s="1">
        <v>18</v>
      </c>
      <c r="E181" t="s">
        <v>4</v>
      </c>
      <c r="F181">
        <v>14649</v>
      </c>
      <c r="G181" s="13"/>
      <c r="H181" s="13"/>
      <c r="I181" s="13"/>
    </row>
    <row r="182" spans="1:9" x14ac:dyDescent="0.35">
      <c r="A182">
        <v>6958</v>
      </c>
      <c r="B182" t="s">
        <v>8</v>
      </c>
      <c r="C182" t="s">
        <v>21</v>
      </c>
      <c r="D182" s="1">
        <v>11</v>
      </c>
      <c r="E182" t="s">
        <v>3</v>
      </c>
      <c r="F182">
        <v>14590</v>
      </c>
      <c r="G182" s="13"/>
      <c r="H182" s="13"/>
      <c r="I182" s="13"/>
    </row>
    <row r="183" spans="1:9" x14ac:dyDescent="0.35">
      <c r="A183">
        <v>9330</v>
      </c>
      <c r="B183" t="s">
        <v>50</v>
      </c>
      <c r="C183" t="s">
        <v>35</v>
      </c>
      <c r="D183" s="1">
        <v>63</v>
      </c>
      <c r="E183" t="s">
        <v>49</v>
      </c>
      <c r="F183">
        <v>14774</v>
      </c>
      <c r="G183" s="13"/>
      <c r="H183" s="13"/>
      <c r="I183" s="13"/>
    </row>
    <row r="184" spans="1:9" x14ac:dyDescent="0.35">
      <c r="A184">
        <v>8475</v>
      </c>
      <c r="B184" t="s">
        <v>16</v>
      </c>
      <c r="C184" t="s">
        <v>27</v>
      </c>
      <c r="D184" s="1">
        <v>23</v>
      </c>
      <c r="E184" t="s">
        <v>49</v>
      </c>
      <c r="F184">
        <v>14751</v>
      </c>
      <c r="G184" s="13"/>
      <c r="H184" s="13"/>
      <c r="I184" s="13"/>
    </row>
    <row r="185" spans="1:9" x14ac:dyDescent="0.35">
      <c r="A185">
        <v>9330</v>
      </c>
      <c r="B185" t="s">
        <v>50</v>
      </c>
      <c r="C185" t="s">
        <v>35</v>
      </c>
      <c r="D185" s="1">
        <v>30</v>
      </c>
      <c r="E185" t="s">
        <v>4</v>
      </c>
      <c r="F185">
        <v>14708</v>
      </c>
      <c r="G185" s="13"/>
      <c r="H185" s="13"/>
      <c r="I185" s="13"/>
    </row>
    <row r="186" spans="1:9" x14ac:dyDescent="0.35">
      <c r="A186">
        <v>8475</v>
      </c>
      <c r="B186" t="s">
        <v>16</v>
      </c>
      <c r="C186" t="s">
        <v>27</v>
      </c>
      <c r="D186" s="1">
        <v>25</v>
      </c>
      <c r="E186" t="s">
        <v>4</v>
      </c>
      <c r="F186">
        <v>14682</v>
      </c>
      <c r="G186" s="13"/>
      <c r="H186" s="13"/>
      <c r="I186" s="13"/>
    </row>
    <row r="187" spans="1:9" x14ac:dyDescent="0.35">
      <c r="A187">
        <v>6961</v>
      </c>
      <c r="B187" t="s">
        <v>11</v>
      </c>
      <c r="C187" t="s">
        <v>18</v>
      </c>
      <c r="D187" s="1">
        <v>37</v>
      </c>
      <c r="E187" t="s">
        <v>3</v>
      </c>
      <c r="F187">
        <v>14603</v>
      </c>
      <c r="G187" s="13"/>
      <c r="H187" s="13"/>
      <c r="I187" s="13"/>
    </row>
    <row r="188" spans="1:9" x14ac:dyDescent="0.35">
      <c r="A188">
        <v>8475</v>
      </c>
      <c r="B188" t="s">
        <v>16</v>
      </c>
      <c r="C188" t="s">
        <v>27</v>
      </c>
      <c r="D188" s="1">
        <v>58</v>
      </c>
      <c r="E188" t="s">
        <v>3</v>
      </c>
      <c r="F188">
        <v>14624</v>
      </c>
      <c r="G188" s="13"/>
      <c r="H188" s="13"/>
      <c r="I188" s="13"/>
    </row>
    <row r="189" spans="1:9" x14ac:dyDescent="0.35">
      <c r="A189">
        <v>6959</v>
      </c>
      <c r="B189" t="s">
        <v>9</v>
      </c>
      <c r="C189" t="s">
        <v>20</v>
      </c>
      <c r="D189" s="1">
        <v>37</v>
      </c>
      <c r="E189" t="s">
        <v>49</v>
      </c>
      <c r="F189">
        <v>14719</v>
      </c>
      <c r="G189" s="13"/>
      <c r="H189" s="13"/>
      <c r="I189" s="13"/>
    </row>
    <row r="190" spans="1:9" x14ac:dyDescent="0.35">
      <c r="A190">
        <v>6960</v>
      </c>
      <c r="B190" t="s">
        <v>10</v>
      </c>
      <c r="C190" t="s">
        <v>19</v>
      </c>
      <c r="D190" s="1">
        <v>62</v>
      </c>
      <c r="E190" t="s">
        <v>4</v>
      </c>
      <c r="F190">
        <v>14658</v>
      </c>
      <c r="G190" s="13"/>
      <c r="H190" s="13"/>
      <c r="I190" s="13"/>
    </row>
    <row r="192" spans="1:9" x14ac:dyDescent="0.35">
      <c r="F192" s="28" t="s">
        <v>57</v>
      </c>
      <c r="G192" s="29"/>
      <c r="H192" s="30"/>
      <c r="I192" s="31"/>
    </row>
    <row r="193" spans="6:9" x14ac:dyDescent="0.35">
      <c r="F193" s="28" t="s">
        <v>58</v>
      </c>
      <c r="G193" s="29"/>
      <c r="H193" s="30"/>
      <c r="I193" s="32"/>
    </row>
  </sheetData>
  <sortState xmlns:xlrd2="http://schemas.microsoft.com/office/spreadsheetml/2017/richdata2" ref="A2:I190">
    <sortCondition ref="F2:F190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8"/>
  <sheetViews>
    <sheetView workbookViewId="0">
      <selection activeCell="A3" sqref="A3"/>
    </sheetView>
  </sheetViews>
  <sheetFormatPr defaultRowHeight="14.5" x14ac:dyDescent="0.35"/>
  <cols>
    <col min="2" max="2" width="16.54296875" customWidth="1"/>
    <col min="3" max="3" width="79.1796875" customWidth="1"/>
    <col min="4" max="4" width="13.81640625" customWidth="1"/>
    <col min="5" max="5" width="11.81640625" customWidth="1"/>
  </cols>
  <sheetData>
    <row r="1" spans="1:4" ht="16" thickBot="1" x14ac:dyDescent="0.4">
      <c r="A1" s="3"/>
      <c r="B1" s="3"/>
      <c r="C1" s="3"/>
      <c r="D1" s="4"/>
    </row>
    <row r="2" spans="1:4" ht="15.5" x14ac:dyDescent="0.35">
      <c r="A2" s="8" t="s">
        <v>5</v>
      </c>
      <c r="B2" s="9" t="s">
        <v>6</v>
      </c>
      <c r="C2" s="9" t="s">
        <v>1</v>
      </c>
      <c r="D2" s="10" t="s">
        <v>22</v>
      </c>
    </row>
    <row r="3" spans="1:4" ht="15.5" x14ac:dyDescent="0.35">
      <c r="A3" s="5">
        <v>6958</v>
      </c>
      <c r="B3" s="5" t="s">
        <v>8</v>
      </c>
      <c r="C3" s="5" t="s">
        <v>21</v>
      </c>
      <c r="D3" s="6">
        <v>279</v>
      </c>
    </row>
    <row r="4" spans="1:4" ht="15.5" x14ac:dyDescent="0.35">
      <c r="A4" s="5">
        <v>6959</v>
      </c>
      <c r="B4" s="5" t="s">
        <v>9</v>
      </c>
      <c r="C4" s="5" t="s">
        <v>20</v>
      </c>
      <c r="D4" s="6">
        <v>469</v>
      </c>
    </row>
    <row r="5" spans="1:4" ht="15.5" x14ac:dyDescent="0.35">
      <c r="A5" s="5">
        <v>6960</v>
      </c>
      <c r="B5" s="5" t="s">
        <v>10</v>
      </c>
      <c r="C5" s="5" t="s">
        <v>19</v>
      </c>
      <c r="D5" s="6">
        <v>499</v>
      </c>
    </row>
    <row r="6" spans="1:4" ht="15.5" x14ac:dyDescent="0.35">
      <c r="A6" s="5">
        <v>6961</v>
      </c>
      <c r="B6" s="5" t="s">
        <v>11</v>
      </c>
      <c r="C6" s="5" t="s">
        <v>18</v>
      </c>
      <c r="D6" s="6">
        <v>599</v>
      </c>
    </row>
    <row r="7" spans="1:4" ht="15.5" x14ac:dyDescent="0.35">
      <c r="A7" s="5">
        <v>8471</v>
      </c>
      <c r="B7" s="5" t="s">
        <v>12</v>
      </c>
      <c r="C7" s="5" t="s">
        <v>23</v>
      </c>
      <c r="D7" s="6">
        <v>299</v>
      </c>
    </row>
    <row r="8" spans="1:4" ht="15.5" x14ac:dyDescent="0.35">
      <c r="A8" s="5">
        <v>8472</v>
      </c>
      <c r="B8" s="5" t="s">
        <v>13</v>
      </c>
      <c r="C8" s="5" t="s">
        <v>24</v>
      </c>
      <c r="D8" s="6">
        <v>499</v>
      </c>
    </row>
    <row r="9" spans="1:4" ht="15.5" x14ac:dyDescent="0.35">
      <c r="A9" s="5">
        <v>8473</v>
      </c>
      <c r="B9" s="5" t="s">
        <v>14</v>
      </c>
      <c r="C9" s="5" t="s">
        <v>25</v>
      </c>
      <c r="D9" s="6">
        <v>539</v>
      </c>
    </row>
    <row r="10" spans="1:4" ht="15.5" x14ac:dyDescent="0.35">
      <c r="A10" s="5">
        <v>8474</v>
      </c>
      <c r="B10" s="5" t="s">
        <v>15</v>
      </c>
      <c r="C10" s="5" t="s">
        <v>26</v>
      </c>
      <c r="D10" s="6">
        <v>629</v>
      </c>
    </row>
    <row r="11" spans="1:4" ht="15.5" x14ac:dyDescent="0.35">
      <c r="A11" s="5">
        <v>8475</v>
      </c>
      <c r="B11" s="5" t="s">
        <v>16</v>
      </c>
      <c r="C11" s="5" t="s">
        <v>27</v>
      </c>
      <c r="D11" s="6">
        <v>749</v>
      </c>
    </row>
    <row r="12" spans="1:4" ht="15.5" x14ac:dyDescent="0.35">
      <c r="A12" s="5">
        <v>9326</v>
      </c>
      <c r="B12" s="5" t="s">
        <v>17</v>
      </c>
      <c r="C12" s="5" t="s">
        <v>31</v>
      </c>
      <c r="D12" s="6">
        <v>339</v>
      </c>
    </row>
    <row r="13" spans="1:4" ht="15.5" x14ac:dyDescent="0.35">
      <c r="A13" s="5">
        <v>9327</v>
      </c>
      <c r="B13" s="5" t="s">
        <v>28</v>
      </c>
      <c r="C13" s="5" t="s">
        <v>32</v>
      </c>
      <c r="D13" s="6">
        <v>529</v>
      </c>
    </row>
    <row r="14" spans="1:4" ht="15.5" x14ac:dyDescent="0.35">
      <c r="A14" s="5">
        <v>9328</v>
      </c>
      <c r="B14" s="5" t="s">
        <v>29</v>
      </c>
      <c r="C14" s="5" t="s">
        <v>33</v>
      </c>
      <c r="D14" s="6">
        <v>659</v>
      </c>
    </row>
    <row r="15" spans="1:4" ht="15.5" x14ac:dyDescent="0.35">
      <c r="A15" s="5">
        <v>9329</v>
      </c>
      <c r="B15" s="5" t="s">
        <v>30</v>
      </c>
      <c r="C15" s="5" t="s">
        <v>34</v>
      </c>
      <c r="D15" s="6">
        <v>699</v>
      </c>
    </row>
    <row r="16" spans="1:4" ht="15.5" x14ac:dyDescent="0.35">
      <c r="A16" s="5">
        <v>9330</v>
      </c>
      <c r="B16" s="5" t="s">
        <v>50</v>
      </c>
      <c r="C16" s="5" t="s">
        <v>35</v>
      </c>
      <c r="D16" s="6">
        <v>799</v>
      </c>
    </row>
    <row r="17" spans="1:4" ht="15.5" x14ac:dyDescent="0.35">
      <c r="A17" s="7"/>
      <c r="B17" s="7"/>
      <c r="D17" s="4"/>
    </row>
    <row r="18" spans="1:4" ht="15.5" x14ac:dyDescent="0.35">
      <c r="A18" s="7"/>
      <c r="B18" s="7"/>
      <c r="D18" s="4"/>
    </row>
  </sheetData>
  <pageMargins left="0.70866141732283472" right="0.70866141732283472" top="0.74803149606299213" bottom="0.74803149606299213" header="0.31496062992125984" footer="0.31496062992125984"/>
  <pageSetup paperSize="9" scale="9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268E2-1276-473E-869B-8892B8E46847}">
  <dimension ref="A1:E22"/>
  <sheetViews>
    <sheetView topLeftCell="A7" zoomScaleNormal="100" workbookViewId="0">
      <selection activeCell="H13" sqref="H13"/>
    </sheetView>
  </sheetViews>
  <sheetFormatPr defaultColWidth="9.08984375" defaultRowHeight="15.5" x14ac:dyDescent="0.35"/>
  <cols>
    <col min="1" max="1" width="20" style="14" bestFit="1" customWidth="1"/>
    <col min="2" max="5" width="13.6328125" style="14" customWidth="1"/>
    <col min="6" max="6" width="11.453125" style="14" customWidth="1"/>
    <col min="7" max="16384" width="9.08984375" style="14"/>
  </cols>
  <sheetData>
    <row r="1" spans="1:5" x14ac:dyDescent="0.35">
      <c r="A1" s="15" t="s">
        <v>55</v>
      </c>
    </row>
    <row r="2" spans="1:5" x14ac:dyDescent="0.35">
      <c r="A2" s="15" t="s">
        <v>56</v>
      </c>
    </row>
    <row r="4" spans="1:5" x14ac:dyDescent="0.35">
      <c r="A4" s="16" t="s">
        <v>37</v>
      </c>
      <c r="B4" s="17" t="s">
        <v>40</v>
      </c>
      <c r="C4" s="17" t="s">
        <v>4</v>
      </c>
      <c r="D4" s="17" t="s">
        <v>49</v>
      </c>
      <c r="E4" s="17" t="s">
        <v>51</v>
      </c>
    </row>
    <row r="5" spans="1:5" x14ac:dyDescent="0.35">
      <c r="A5" s="18"/>
      <c r="B5" s="17">
        <v>2</v>
      </c>
      <c r="C5" s="17">
        <v>3</v>
      </c>
      <c r="D5" s="17">
        <v>4</v>
      </c>
      <c r="E5" s="17">
        <v>5</v>
      </c>
    </row>
    <row r="6" spans="1:5" x14ac:dyDescent="0.35">
      <c r="A6" s="18" t="s">
        <v>38</v>
      </c>
      <c r="B6" s="21"/>
      <c r="C6" s="21"/>
      <c r="D6" s="21"/>
      <c r="E6" s="21"/>
    </row>
    <row r="7" spans="1:5" x14ac:dyDescent="0.35">
      <c r="A7" s="18" t="s">
        <v>39</v>
      </c>
      <c r="B7" s="22">
        <v>1067885</v>
      </c>
      <c r="C7" s="22"/>
      <c r="D7" s="22"/>
      <c r="E7" s="22"/>
    </row>
    <row r="8" spans="1:5" s="19" customFormat="1" x14ac:dyDescent="0.35">
      <c r="B8" s="23"/>
      <c r="C8" s="23"/>
      <c r="D8" s="23"/>
      <c r="E8" s="23"/>
    </row>
    <row r="10" spans="1:5" x14ac:dyDescent="0.35">
      <c r="A10" s="20" t="s">
        <v>36</v>
      </c>
      <c r="B10" s="24" t="s">
        <v>49</v>
      </c>
      <c r="C10" s="24" t="s">
        <v>51</v>
      </c>
      <c r="D10" s="24" t="s">
        <v>52</v>
      </c>
      <c r="E10" s="24" t="s">
        <v>7</v>
      </c>
    </row>
    <row r="11" spans="1:5" s="15" customFormat="1" x14ac:dyDescent="0.35">
      <c r="A11" s="16" t="s">
        <v>41</v>
      </c>
      <c r="B11" s="25">
        <v>145874</v>
      </c>
      <c r="C11" s="25"/>
      <c r="D11" s="25"/>
      <c r="E11" s="26"/>
    </row>
    <row r="12" spans="1:5" x14ac:dyDescent="0.35">
      <c r="A12" s="18"/>
      <c r="B12" s="27"/>
      <c r="C12" s="27"/>
      <c r="D12" s="27"/>
      <c r="E12" s="22"/>
    </row>
    <row r="13" spans="1:5" x14ac:dyDescent="0.35">
      <c r="A13" s="16" t="s">
        <v>54</v>
      </c>
      <c r="B13" s="22"/>
      <c r="C13" s="22"/>
      <c r="D13" s="22"/>
      <c r="E13" s="22"/>
    </row>
    <row r="14" spans="1:5" x14ac:dyDescent="0.35">
      <c r="A14" s="18" t="s">
        <v>40</v>
      </c>
      <c r="B14" s="21"/>
      <c r="C14" s="22"/>
      <c r="D14" s="22"/>
      <c r="E14" s="22">
        <f>SUM(B14:D14)</f>
        <v>0</v>
      </c>
    </row>
    <row r="15" spans="1:5" x14ac:dyDescent="0.35">
      <c r="A15" s="18" t="s">
        <v>4</v>
      </c>
      <c r="B15" s="21"/>
      <c r="C15" s="21"/>
      <c r="D15" s="22"/>
      <c r="E15" s="22">
        <f>SUM(B15:D15)</f>
        <v>0</v>
      </c>
    </row>
    <row r="16" spans="1:5" x14ac:dyDescent="0.35">
      <c r="A16" s="18" t="s">
        <v>49</v>
      </c>
      <c r="B16" s="22"/>
      <c r="C16" s="21"/>
      <c r="D16" s="21"/>
      <c r="E16" s="22">
        <f>SUM(B16:D16)</f>
        <v>0</v>
      </c>
    </row>
    <row r="17" spans="1:5" x14ac:dyDescent="0.35">
      <c r="A17" s="18" t="s">
        <v>51</v>
      </c>
      <c r="B17" s="22"/>
      <c r="C17" s="22"/>
      <c r="D17" s="21"/>
      <c r="E17" s="22">
        <f>SUM(B17:D17)</f>
        <v>0</v>
      </c>
    </row>
    <row r="18" spans="1:5" s="15" customFormat="1" x14ac:dyDescent="0.35">
      <c r="A18" s="16" t="s">
        <v>53</v>
      </c>
      <c r="B18" s="26">
        <f>SUM(B14:B17)</f>
        <v>0</v>
      </c>
      <c r="C18" s="26">
        <f t="shared" ref="C18:D18" si="0">SUM(C14:C17)</f>
        <v>0</v>
      </c>
      <c r="D18" s="26">
        <f t="shared" si="0"/>
        <v>0</v>
      </c>
      <c r="E18" s="26">
        <f t="shared" ref="E18" si="1">SUM(E14:E17)</f>
        <v>0</v>
      </c>
    </row>
    <row r="19" spans="1:5" x14ac:dyDescent="0.35">
      <c r="A19" s="18"/>
      <c r="B19" s="22"/>
      <c r="C19" s="22"/>
      <c r="D19" s="22"/>
      <c r="E19" s="22"/>
    </row>
    <row r="20" spans="1:5" s="15" customFormat="1" x14ac:dyDescent="0.35">
      <c r="A20" s="16" t="s">
        <v>42</v>
      </c>
      <c r="B20" s="26">
        <v>1865898.5339999998</v>
      </c>
      <c r="C20" s="26">
        <v>2180089.4279999998</v>
      </c>
      <c r="D20" s="26">
        <v>2137684.6511999993</v>
      </c>
      <c r="E20" s="26">
        <f>SUM(B20:D20)</f>
        <v>6183672.6131999986</v>
      </c>
    </row>
    <row r="21" spans="1:5" x14ac:dyDescent="0.35">
      <c r="A21" s="18"/>
      <c r="B21" s="22"/>
      <c r="C21" s="22"/>
      <c r="D21" s="22"/>
      <c r="E21" s="22"/>
    </row>
    <row r="22" spans="1:5" x14ac:dyDescent="0.35">
      <c r="A22" s="16" t="s">
        <v>43</v>
      </c>
      <c r="B22" s="26"/>
      <c r="C22" s="26"/>
      <c r="D22" s="26"/>
      <c r="E22" s="26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E142-48DA-443C-AC68-16951CAB3370}">
  <dimension ref="A1:I7"/>
  <sheetViews>
    <sheetView workbookViewId="0">
      <selection activeCell="L7" sqref="L7"/>
    </sheetView>
  </sheetViews>
  <sheetFormatPr defaultRowHeight="14.5" x14ac:dyDescent="0.35"/>
  <cols>
    <col min="1" max="1" width="17" customWidth="1"/>
    <col min="2" max="4" width="10.90625" customWidth="1"/>
    <col min="5" max="5" width="11.1796875" bestFit="1" customWidth="1"/>
    <col min="6" max="6" width="8.54296875" bestFit="1" customWidth="1"/>
    <col min="7" max="7" width="10.7265625" bestFit="1" customWidth="1"/>
    <col min="8" max="8" width="10.36328125" bestFit="1" customWidth="1"/>
    <col min="9" max="9" width="8.54296875" bestFit="1" customWidth="1"/>
  </cols>
  <sheetData>
    <row r="1" spans="1:9" ht="15.5" x14ac:dyDescent="0.35">
      <c r="A1" s="36" t="s">
        <v>66</v>
      </c>
    </row>
    <row r="3" spans="1:9" ht="15.5" x14ac:dyDescent="0.35">
      <c r="A3" s="39"/>
      <c r="B3" s="24" t="s">
        <v>52</v>
      </c>
      <c r="C3" s="24" t="s">
        <v>67</v>
      </c>
      <c r="D3" s="24" t="s">
        <v>61</v>
      </c>
      <c r="E3" s="24" t="s">
        <v>62</v>
      </c>
      <c r="F3" s="24" t="s">
        <v>63</v>
      </c>
      <c r="G3" s="24" t="s">
        <v>64</v>
      </c>
      <c r="H3" s="24" t="s">
        <v>65</v>
      </c>
      <c r="I3" s="24" t="s">
        <v>68</v>
      </c>
    </row>
    <row r="4" spans="1:9" x14ac:dyDescent="0.35">
      <c r="A4" s="39" t="s">
        <v>69</v>
      </c>
      <c r="B4" s="41">
        <v>148200</v>
      </c>
      <c r="C4" s="41">
        <v>149800</v>
      </c>
      <c r="D4" s="41">
        <v>155900</v>
      </c>
      <c r="E4" s="41">
        <f>149100+14042</f>
        <v>163142</v>
      </c>
      <c r="F4" s="41">
        <v>173622</v>
      </c>
      <c r="G4" s="41">
        <v>242937</v>
      </c>
      <c r="H4" s="41">
        <v>281400</v>
      </c>
      <c r="I4" s="41">
        <v>284100</v>
      </c>
    </row>
    <row r="5" spans="1:9" x14ac:dyDescent="0.35">
      <c r="A5" s="39" t="s">
        <v>70</v>
      </c>
      <c r="B5" s="41">
        <v>71950</v>
      </c>
      <c r="C5" s="41">
        <v>76200</v>
      </c>
      <c r="D5" s="41">
        <v>75300</v>
      </c>
      <c r="E5" s="41">
        <v>79515</v>
      </c>
      <c r="F5" s="41">
        <v>82225</v>
      </c>
      <c r="G5" s="42">
        <v>130260</v>
      </c>
      <c r="H5" s="42">
        <v>155700</v>
      </c>
      <c r="I5" s="42">
        <v>155700</v>
      </c>
    </row>
    <row r="6" spans="1:9" x14ac:dyDescent="0.35">
      <c r="A6" s="39" t="s">
        <v>71</v>
      </c>
      <c r="B6" s="41">
        <v>25664</v>
      </c>
      <c r="C6" s="41">
        <v>26400</v>
      </c>
      <c r="D6" s="41">
        <v>27063</v>
      </c>
      <c r="E6" s="41">
        <v>31200</v>
      </c>
      <c r="F6" s="41">
        <v>34300</v>
      </c>
      <c r="G6" s="41">
        <v>44600</v>
      </c>
      <c r="H6" s="41">
        <v>51400</v>
      </c>
      <c r="I6" s="41">
        <v>51400</v>
      </c>
    </row>
    <row r="7" spans="1:9" ht="34.5" customHeight="1" x14ac:dyDescent="0.35">
      <c r="A7" s="44" t="s">
        <v>72</v>
      </c>
      <c r="B7" s="41">
        <v>22600</v>
      </c>
      <c r="C7" s="41">
        <v>23600</v>
      </c>
      <c r="D7" s="41">
        <v>25800</v>
      </c>
      <c r="E7" s="41">
        <v>24300</v>
      </c>
      <c r="F7" s="41">
        <v>25800</v>
      </c>
      <c r="G7" s="41">
        <v>30200</v>
      </c>
      <c r="H7" s="41">
        <v>30600</v>
      </c>
      <c r="I7" s="41">
        <v>30600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5EAE-991B-4887-B128-FE5106828C88}">
  <dimension ref="A1:G24"/>
  <sheetViews>
    <sheetView tabSelected="1" workbookViewId="0">
      <selection activeCell="A11" sqref="A11"/>
    </sheetView>
  </sheetViews>
  <sheetFormatPr defaultRowHeight="14.5" x14ac:dyDescent="0.35"/>
  <cols>
    <col min="1" max="1" width="19.453125" bestFit="1" customWidth="1"/>
    <col min="2" max="4" width="13.6328125" bestFit="1" customWidth="1"/>
    <col min="5" max="7" width="11.453125" bestFit="1" customWidth="1"/>
    <col min="10" max="10" width="31.1796875" bestFit="1" customWidth="1"/>
    <col min="11" max="13" width="11.08984375" bestFit="1" customWidth="1"/>
    <col min="14" max="17" width="10.90625" customWidth="1"/>
  </cols>
  <sheetData>
    <row r="1" spans="1:7" ht="18.5" x14ac:dyDescent="0.45">
      <c r="A1" s="33" t="s">
        <v>59</v>
      </c>
    </row>
    <row r="2" spans="1:7" ht="15.5" x14ac:dyDescent="0.35">
      <c r="A2" s="15" t="s">
        <v>36</v>
      </c>
    </row>
    <row r="3" spans="1:7" ht="15.5" x14ac:dyDescent="0.35">
      <c r="A3" s="34"/>
      <c r="B3" s="35" t="s">
        <v>60</v>
      </c>
      <c r="C3" s="35" t="s">
        <v>61</v>
      </c>
      <c r="D3" s="35" t="s">
        <v>62</v>
      </c>
      <c r="E3" s="35" t="s">
        <v>63</v>
      </c>
      <c r="F3" s="35" t="s">
        <v>64</v>
      </c>
      <c r="G3" s="35" t="s">
        <v>65</v>
      </c>
    </row>
    <row r="4" spans="1:7" ht="15.5" x14ac:dyDescent="0.35">
      <c r="A4" s="37" t="s">
        <v>41</v>
      </c>
      <c r="B4" s="38"/>
      <c r="C4" s="38">
        <f>B24</f>
        <v>0</v>
      </c>
      <c r="D4" s="38">
        <f>C24</f>
        <v>0</v>
      </c>
      <c r="E4" s="38">
        <f>D24</f>
        <v>0</v>
      </c>
      <c r="F4" s="38">
        <f>E24</f>
        <v>0</v>
      </c>
      <c r="G4" s="38">
        <f>F24</f>
        <v>0</v>
      </c>
    </row>
    <row r="5" spans="1:7" ht="15.5" x14ac:dyDescent="0.35">
      <c r="A5" s="34" t="s">
        <v>54</v>
      </c>
      <c r="B5" s="38"/>
      <c r="C5" s="38"/>
      <c r="D5" s="38"/>
      <c r="E5" s="38"/>
      <c r="F5" s="38"/>
      <c r="G5" s="38"/>
    </row>
    <row r="6" spans="1:7" ht="15.5" x14ac:dyDescent="0.35">
      <c r="A6" s="37" t="s">
        <v>52</v>
      </c>
      <c r="B6" s="40"/>
      <c r="C6" s="38"/>
      <c r="D6" s="38"/>
      <c r="E6" s="38"/>
      <c r="F6" s="38"/>
      <c r="G6" s="38"/>
    </row>
    <row r="7" spans="1:7" ht="15.5" x14ac:dyDescent="0.35">
      <c r="A7" s="37" t="s">
        <v>67</v>
      </c>
      <c r="B7" s="40"/>
      <c r="C7" s="40"/>
      <c r="D7" s="38"/>
      <c r="E7" s="38"/>
      <c r="F7" s="38"/>
      <c r="G7" s="38"/>
    </row>
    <row r="8" spans="1:7" ht="15.5" x14ac:dyDescent="0.35">
      <c r="A8" s="37" t="s">
        <v>61</v>
      </c>
      <c r="B8" s="38"/>
      <c r="C8" s="40"/>
      <c r="D8" s="40"/>
      <c r="E8" s="38"/>
      <c r="F8" s="38"/>
      <c r="G8" s="38"/>
    </row>
    <row r="9" spans="1:7" ht="15.5" x14ac:dyDescent="0.35">
      <c r="A9" s="37" t="s">
        <v>62</v>
      </c>
      <c r="B9" s="38"/>
      <c r="C9" s="38"/>
      <c r="D9" s="40"/>
      <c r="E9" s="40"/>
      <c r="F9" s="38"/>
      <c r="G9" s="38"/>
    </row>
    <row r="10" spans="1:7" ht="15.5" x14ac:dyDescent="0.35">
      <c r="A10" s="37" t="s">
        <v>63</v>
      </c>
      <c r="B10" s="38"/>
      <c r="C10" s="38"/>
      <c r="D10" s="38"/>
      <c r="E10" s="40"/>
      <c r="F10" s="40"/>
      <c r="G10" s="38"/>
    </row>
    <row r="11" spans="1:7" ht="15.5" x14ac:dyDescent="0.35">
      <c r="A11" s="37" t="s">
        <v>64</v>
      </c>
      <c r="B11" s="38"/>
      <c r="C11" s="38"/>
      <c r="D11" s="38"/>
      <c r="E11" s="38"/>
      <c r="F11" s="40"/>
      <c r="G11" s="40"/>
    </row>
    <row r="12" spans="1:7" ht="15.5" x14ac:dyDescent="0.35">
      <c r="A12" s="37" t="s">
        <v>65</v>
      </c>
      <c r="B12" s="38"/>
      <c r="C12" s="38"/>
      <c r="D12" s="38"/>
      <c r="E12" s="38"/>
      <c r="F12" s="38"/>
      <c r="G12" s="40"/>
    </row>
    <row r="13" spans="1:7" ht="15.5" x14ac:dyDescent="0.35">
      <c r="A13" s="37" t="s">
        <v>76</v>
      </c>
      <c r="B13" s="38"/>
      <c r="C13" s="38"/>
      <c r="D13" s="38"/>
      <c r="E13" s="38"/>
      <c r="F13" s="38"/>
      <c r="G13" s="40"/>
    </row>
    <row r="14" spans="1:7" ht="15.5" x14ac:dyDescent="0.35">
      <c r="A14" s="37" t="s">
        <v>53</v>
      </c>
      <c r="B14" s="38">
        <f t="shared" ref="B14:G14" si="0">SUM(B6:B12)</f>
        <v>0</v>
      </c>
      <c r="C14" s="38">
        <f t="shared" si="0"/>
        <v>0</v>
      </c>
      <c r="D14" s="38">
        <f t="shared" si="0"/>
        <v>0</v>
      </c>
      <c r="E14" s="38">
        <f t="shared" si="0"/>
        <v>0</v>
      </c>
      <c r="F14" s="38">
        <f t="shared" si="0"/>
        <v>0</v>
      </c>
      <c r="G14" s="38">
        <f t="shared" si="0"/>
        <v>0</v>
      </c>
    </row>
    <row r="15" spans="1:7" ht="15.5" x14ac:dyDescent="0.35">
      <c r="A15" s="34"/>
      <c r="B15" s="43"/>
      <c r="C15" s="43"/>
      <c r="D15" s="43"/>
      <c r="E15" s="43"/>
      <c r="F15" s="43"/>
      <c r="G15" s="43"/>
    </row>
    <row r="16" spans="1:7" ht="15.5" x14ac:dyDescent="0.35">
      <c r="A16" s="37" t="s">
        <v>73</v>
      </c>
      <c r="B16" s="38"/>
      <c r="C16" s="38"/>
      <c r="D16" s="38"/>
      <c r="E16" s="38"/>
      <c r="F16" s="38"/>
      <c r="G16" s="38"/>
    </row>
    <row r="17" spans="1:7" ht="15.5" x14ac:dyDescent="0.35">
      <c r="A17" s="37" t="s">
        <v>71</v>
      </c>
      <c r="B17" s="38"/>
      <c r="C17" s="38"/>
      <c r="D17" s="38"/>
      <c r="E17" s="38"/>
      <c r="F17" s="38"/>
      <c r="G17" s="38"/>
    </row>
    <row r="18" spans="1:7" ht="15.5" x14ac:dyDescent="0.35">
      <c r="A18" s="37" t="s">
        <v>74</v>
      </c>
      <c r="B18" s="38"/>
      <c r="C18" s="38"/>
      <c r="D18" s="38"/>
      <c r="E18" s="38"/>
      <c r="F18" s="38"/>
      <c r="G18" s="38"/>
    </row>
    <row r="19" spans="1:7" ht="15.5" x14ac:dyDescent="0.35">
      <c r="A19" s="37" t="s">
        <v>75</v>
      </c>
      <c r="B19" s="38"/>
      <c r="C19" s="38"/>
      <c r="D19" s="38"/>
      <c r="E19" s="38"/>
      <c r="F19" s="38"/>
      <c r="G19" s="38"/>
    </row>
    <row r="20" spans="1:7" ht="15.5" x14ac:dyDescent="0.35">
      <c r="A20" s="37" t="s">
        <v>77</v>
      </c>
      <c r="B20" s="38"/>
      <c r="C20" s="38"/>
      <c r="D20" s="38"/>
      <c r="E20" s="38"/>
      <c r="F20" s="38"/>
      <c r="G20" s="38"/>
    </row>
    <row r="21" spans="1:7" ht="15.5" x14ac:dyDescent="0.35">
      <c r="A21" s="37" t="s">
        <v>78</v>
      </c>
      <c r="B21" s="38"/>
      <c r="C21" s="38"/>
      <c r="D21" s="38"/>
      <c r="E21" s="38"/>
      <c r="F21" s="38"/>
      <c r="G21" s="38"/>
    </row>
    <row r="22" spans="1:7" ht="15.5" x14ac:dyDescent="0.35">
      <c r="A22" s="37" t="s">
        <v>42</v>
      </c>
      <c r="B22" s="38">
        <f>SUM(B16:B21)</f>
        <v>0</v>
      </c>
      <c r="C22" s="38">
        <f t="shared" ref="C22:G22" si="1">SUM(C16:C21)</f>
        <v>0</v>
      </c>
      <c r="D22" s="38">
        <f t="shared" si="1"/>
        <v>0</v>
      </c>
      <c r="E22" s="38">
        <f t="shared" si="1"/>
        <v>0</v>
      </c>
      <c r="F22" s="38">
        <f t="shared" si="1"/>
        <v>0</v>
      </c>
      <c r="G22" s="38">
        <f t="shared" si="1"/>
        <v>0</v>
      </c>
    </row>
    <row r="23" spans="1:7" ht="15.5" x14ac:dyDescent="0.35">
      <c r="A23" s="37"/>
      <c r="B23" s="38"/>
      <c r="C23" s="38"/>
      <c r="D23" s="38"/>
      <c r="E23" s="38"/>
      <c r="F23" s="38"/>
      <c r="G23" s="38"/>
    </row>
    <row r="24" spans="1:7" ht="15.5" x14ac:dyDescent="0.35">
      <c r="A24" s="37" t="s">
        <v>43</v>
      </c>
      <c r="B24" s="38">
        <f t="shared" ref="B24:G24" si="2">B4+B14-B22</f>
        <v>0</v>
      </c>
      <c r="C24" s="38">
        <f t="shared" si="2"/>
        <v>0</v>
      </c>
      <c r="D24" s="38">
        <f t="shared" si="2"/>
        <v>0</v>
      </c>
      <c r="E24" s="38">
        <f t="shared" si="2"/>
        <v>0</v>
      </c>
      <c r="F24" s="38">
        <f t="shared" si="2"/>
        <v>0</v>
      </c>
      <c r="G24" s="38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9.3 Invoices</vt:lpstr>
      <vt:lpstr>9.3 Price List</vt:lpstr>
      <vt:lpstr>9.3 Cash budget</vt:lpstr>
      <vt:lpstr>9.6 Budget information </vt:lpstr>
      <vt:lpstr>9.6 Cash budget</vt:lpstr>
      <vt:lpstr>'9.3 Price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Amos</dc:creator>
  <cp:lastModifiedBy>Sheriden Amos</cp:lastModifiedBy>
  <cp:lastPrinted>2021-09-10T15:46:51Z</cp:lastPrinted>
  <dcterms:created xsi:type="dcterms:W3CDTF">2016-06-26T16:38:57Z</dcterms:created>
  <dcterms:modified xsi:type="dcterms:W3CDTF">2021-12-06T09:46:33Z</dcterms:modified>
</cp:coreProperties>
</file>