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Documents\Osborne work 2021\Downloads\"/>
    </mc:Choice>
  </mc:AlternateContent>
  <xr:revisionPtr revIDLastSave="0" documentId="13_ncr:1_{4C885BEE-0DFC-4725-9975-B2DE67F13F98}" xr6:coauthVersionLast="47" xr6:coauthVersionMax="47" xr10:uidLastSave="{00000000-0000-0000-0000-000000000000}"/>
  <bookViews>
    <workbookView xWindow="-110" yWindow="-110" windowWidth="19420" windowHeight="10300" xr2:uid="{6766D28A-4C38-4E18-8D7F-349C0FB12691}"/>
  </bookViews>
  <sheets>
    <sheet name="Exercise 1  " sheetId="2" r:id="rId1"/>
    <sheet name="Exercise 2" sheetId="4" r:id="rId2"/>
    <sheet name="Exercise 3" sheetId="6" r:id="rId3"/>
    <sheet name="Exercise 4" sheetId="9" r:id="rId4"/>
    <sheet name="Exercise 5" sheetId="12" r:id="rId5"/>
    <sheet name="Exercise 6" sheetId="40" r:id="rId6"/>
    <sheet name="Exercise 6_wrong" sheetId="38" state="hidden" r:id="rId7"/>
    <sheet name="Exercise 7" sheetId="16" r:id="rId8"/>
    <sheet name="Exercise 8" sheetId="19" r:id="rId9"/>
    <sheet name="Exercise 9" sheetId="22" r:id="rId10"/>
    <sheet name="Exercise 10" sheetId="24" r:id="rId11"/>
    <sheet name="Exercise 11" sheetId="28" r:id="rId12"/>
    <sheet name="Exercise 12" sheetId="29" r:id="rId13"/>
    <sheet name="Exercise 13" sheetId="35" r:id="rId14"/>
    <sheet name="Exercise 14" sheetId="36" r:id="rId15"/>
    <sheet name="Exercise 15" sheetId="34" r:id="rId16"/>
    <sheet name="Exercise 16" sheetId="37" r:id="rId17"/>
  </sheets>
  <externalReferences>
    <externalReference r:id="rId18"/>
    <externalReference r:id="rId19"/>
    <externalReference r:id="rId20"/>
  </externalReferences>
  <definedNames>
    <definedName name="CostofSales">'[1]Range eg'!$D$13</definedName>
    <definedName name="Hours" localSheetId="5">'[2]Exercise 8 done'!$C$4</definedName>
    <definedName name="Hours" localSheetId="6">'[2]Exercise 8 done'!$C$4</definedName>
    <definedName name="Hours">'[3]Exercise 9 done'!$C$4</definedName>
    <definedName name="People" localSheetId="5">#REF!</definedName>
    <definedName name="People">#REF!</definedName>
    <definedName name="Sales">'[1]Range eg'!$D$11</definedName>
    <definedName name="SalesValues">'[1]Range eg'!$D$8:$D$10</definedName>
    <definedName name="Wages_rate" localSheetId="5">'[2]Exercise 8 done'!$D$4</definedName>
    <definedName name="Wages_rate" localSheetId="6">'[2]Exercise 8 done'!$D$4</definedName>
    <definedName name="Wages_rate">'[3]Exercise 9 done'!$D$4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9" l="1"/>
  <c r="B16" i="9"/>
  <c r="F15" i="9"/>
  <c r="E15" i="9"/>
  <c r="D15" i="9"/>
  <c r="D14" i="9"/>
  <c r="F14" i="9" s="1"/>
  <c r="D13" i="9"/>
  <c r="F13" i="9" s="1"/>
  <c r="F12" i="9"/>
  <c r="D12" i="9"/>
  <c r="E12" i="9" s="1"/>
  <c r="F11" i="9"/>
  <c r="E11" i="9"/>
  <c r="D11" i="9"/>
  <c r="D10" i="9"/>
  <c r="F10" i="9" s="1"/>
  <c r="D9" i="9"/>
  <c r="F9" i="9" s="1"/>
  <c r="F8" i="9"/>
  <c r="D8" i="9"/>
  <c r="E8" i="9" s="1"/>
  <c r="F7" i="9"/>
  <c r="E7" i="9"/>
  <c r="D7" i="9"/>
  <c r="C16" i="6"/>
  <c r="B16" i="6"/>
  <c r="D15" i="6"/>
  <c r="F15" i="6" s="1"/>
  <c r="F14" i="6"/>
  <c r="D14" i="6"/>
  <c r="E14" i="6" s="1"/>
  <c r="F13" i="6"/>
  <c r="E13" i="6"/>
  <c r="D13" i="6"/>
  <c r="D12" i="6"/>
  <c r="F12" i="6" s="1"/>
  <c r="F11" i="6"/>
  <c r="D11" i="6"/>
  <c r="E11" i="6" s="1"/>
  <c r="F10" i="6"/>
  <c r="D10" i="6"/>
  <c r="E10" i="6" s="1"/>
  <c r="D9" i="6"/>
  <c r="F9" i="6" s="1"/>
  <c r="D8" i="6"/>
  <c r="F8" i="6" s="1"/>
  <c r="D7" i="6"/>
  <c r="F7" i="6" s="1"/>
  <c r="C16" i="2"/>
  <c r="B16" i="2"/>
  <c r="C16" i="4"/>
  <c r="B16" i="4"/>
  <c r="F15" i="4"/>
  <c r="E15" i="4"/>
  <c r="D15" i="4"/>
  <c r="D14" i="4"/>
  <c r="F14" i="4" s="1"/>
  <c r="D13" i="4"/>
  <c r="F13" i="4" s="1"/>
  <c r="D12" i="4"/>
  <c r="F12" i="4" s="1"/>
  <c r="F11" i="4"/>
  <c r="E11" i="4"/>
  <c r="D11" i="4"/>
  <c r="D10" i="4"/>
  <c r="F10" i="4" s="1"/>
  <c r="D9" i="4"/>
  <c r="F9" i="4" s="1"/>
  <c r="F8" i="4"/>
  <c r="D8" i="4"/>
  <c r="E8" i="4" s="1"/>
  <c r="D7" i="4"/>
  <c r="F7" i="4" s="1"/>
  <c r="D15" i="2"/>
  <c r="F15" i="2" s="1"/>
  <c r="D14" i="2"/>
  <c r="F14" i="2" s="1"/>
  <c r="D13" i="2"/>
  <c r="F13" i="2" s="1"/>
  <c r="F12" i="2"/>
  <c r="D12" i="2"/>
  <c r="E12" i="2" s="1"/>
  <c r="D11" i="2"/>
  <c r="F11" i="2" s="1"/>
  <c r="D10" i="2"/>
  <c r="E10" i="2" s="1"/>
  <c r="D9" i="2"/>
  <c r="F9" i="2" s="1"/>
  <c r="D8" i="2"/>
  <c r="F8" i="2" s="1"/>
  <c r="F7" i="2"/>
  <c r="E7" i="2"/>
  <c r="D7" i="2"/>
  <c r="E14" i="9" l="1"/>
  <c r="E9" i="9"/>
  <c r="C3" i="9" s="1"/>
  <c r="E10" i="9"/>
  <c r="E13" i="9"/>
  <c r="E8" i="6"/>
  <c r="E9" i="6"/>
  <c r="E12" i="6"/>
  <c r="E7" i="6"/>
  <c r="E15" i="6"/>
  <c r="E14" i="4"/>
  <c r="E12" i="4"/>
  <c r="E9" i="4"/>
  <c r="E7" i="4"/>
  <c r="E10" i="4"/>
  <c r="E13" i="4"/>
  <c r="E15" i="2"/>
  <c r="C3" i="2" s="1"/>
  <c r="E13" i="2"/>
  <c r="E14" i="2"/>
  <c r="F10" i="2"/>
  <c r="E8" i="2"/>
  <c r="E11" i="2"/>
  <c r="E9" i="2"/>
  <c r="C3" i="6" l="1"/>
  <c r="C3" i="4"/>
</calcChain>
</file>

<file path=xl/sharedStrings.xml><?xml version="1.0" encoding="utf-8"?>
<sst xmlns="http://schemas.openxmlformats.org/spreadsheetml/2006/main" count="1545" uniqueCount="136">
  <si>
    <t>Employees wages information</t>
  </si>
  <si>
    <t>Average productivity bonus %</t>
  </si>
  <si>
    <t>Surname</t>
  </si>
  <si>
    <t>Basic pay</t>
  </si>
  <si>
    <t>Gross pay</t>
  </si>
  <si>
    <t>Productivity bonus</t>
  </si>
  <si>
    <t xml:space="preserve">Productivity bonus % </t>
  </si>
  <si>
    <t>Weekly productivity bonus</t>
  </si>
  <si>
    <t>£</t>
  </si>
  <si>
    <t>%</t>
  </si>
  <si>
    <t>Patel</t>
  </si>
  <si>
    <t>Johnson</t>
  </si>
  <si>
    <t>Singh</t>
  </si>
  <si>
    <t>Gregory</t>
  </si>
  <si>
    <t>Williams</t>
  </si>
  <si>
    <t>Reed</t>
  </si>
  <si>
    <t>Khan</t>
  </si>
  <si>
    <t>Begum</t>
  </si>
  <si>
    <t>Sheppard</t>
  </si>
  <si>
    <t>Total</t>
  </si>
  <si>
    <t>Sales</t>
  </si>
  <si>
    <t>Month</t>
  </si>
  <si>
    <t>Product</t>
  </si>
  <si>
    <t>Value</t>
  </si>
  <si>
    <t>Sales Rep</t>
  </si>
  <si>
    <t>Country</t>
  </si>
  <si>
    <t>Jan</t>
  </si>
  <si>
    <t>Acessories</t>
  </si>
  <si>
    <t>TP</t>
  </si>
  <si>
    <t>UK</t>
  </si>
  <si>
    <t>Footwear</t>
  </si>
  <si>
    <t>SM</t>
  </si>
  <si>
    <t>Lugage</t>
  </si>
  <si>
    <t>py</t>
  </si>
  <si>
    <t>ger</t>
  </si>
  <si>
    <t>Feb</t>
  </si>
  <si>
    <t>Jewelery</t>
  </si>
  <si>
    <t>Fr</t>
  </si>
  <si>
    <t>lO</t>
  </si>
  <si>
    <t>Clothing</t>
  </si>
  <si>
    <t>Sp</t>
  </si>
  <si>
    <t>Mar</t>
  </si>
  <si>
    <t>Apr</t>
  </si>
  <si>
    <t>Other</t>
  </si>
  <si>
    <t>May</t>
  </si>
  <si>
    <t>Jun</t>
  </si>
  <si>
    <t>Jul</t>
  </si>
  <si>
    <t>Aug</t>
  </si>
  <si>
    <t>Sep</t>
  </si>
  <si>
    <t>Oct</t>
  </si>
  <si>
    <t>Nov</t>
  </si>
  <si>
    <t>Dec</t>
  </si>
  <si>
    <t>MP</t>
  </si>
  <si>
    <t>Accessories</t>
  </si>
  <si>
    <t>Luggage</t>
  </si>
  <si>
    <t>Jewellery</t>
  </si>
  <si>
    <t>PY</t>
  </si>
  <si>
    <t>GER</t>
  </si>
  <si>
    <t>SP</t>
  </si>
  <si>
    <t>FR</t>
  </si>
  <si>
    <t>Warehouse information</t>
  </si>
  <si>
    <t>Code</t>
  </si>
  <si>
    <t>Price</t>
  </si>
  <si>
    <t>ab1</t>
  </si>
  <si>
    <t>ab2</t>
  </si>
  <si>
    <t>ab3</t>
  </si>
  <si>
    <t>ab4</t>
  </si>
  <si>
    <t>ab5</t>
  </si>
  <si>
    <t>ab6</t>
  </si>
  <si>
    <t>ab7</t>
  </si>
  <si>
    <t>ab8</t>
  </si>
  <si>
    <t>ab9</t>
  </si>
  <si>
    <t>ab10</t>
  </si>
  <si>
    <t>Location</t>
  </si>
  <si>
    <t>Insert your embedded warehouse data  below here.</t>
  </si>
  <si>
    <t>This document is to be used as a test  for embedding information from a spreadsheet.</t>
  </si>
  <si>
    <t>This document is to be used as a test for linking information from a spreadsheet.</t>
  </si>
  <si>
    <t>Insert your linked warehouse data below here.</t>
  </si>
  <si>
    <t>For this exercise you need workbook T5Exercises_Export</t>
  </si>
  <si>
    <t>For this exercise you need text file T5Exercise15_CSV</t>
  </si>
  <si>
    <t>Dress</t>
  </si>
  <si>
    <t>Friday</t>
  </si>
  <si>
    <t>Petra Robinson</t>
  </si>
  <si>
    <t>Blouse</t>
  </si>
  <si>
    <t xml:space="preserve">Thursday </t>
  </si>
  <si>
    <t>Wednesday</t>
  </si>
  <si>
    <t xml:space="preserve">Tuesday </t>
  </si>
  <si>
    <t>Skirt</t>
  </si>
  <si>
    <t xml:space="preserve">Monday </t>
  </si>
  <si>
    <t>Simon Lee</t>
  </si>
  <si>
    <t>Shannon Bradley</t>
  </si>
  <si>
    <t>Tuesday</t>
  </si>
  <si>
    <t>Pablo Bernardi</t>
  </si>
  <si>
    <t>Shaiyan Kumar</t>
  </si>
  <si>
    <t>Nikki Gali</t>
  </si>
  <si>
    <t>Sue Parker</t>
  </si>
  <si>
    <t>Weekly cost based on rate per item</t>
  </si>
  <si>
    <t>Rate paid per item</t>
  </si>
  <si>
    <t>Rate</t>
  </si>
  <si>
    <t>Day</t>
  </si>
  <si>
    <t>Name</t>
  </si>
  <si>
    <t>W/c 02/04/2021</t>
  </si>
  <si>
    <t>Sales invoices</t>
  </si>
  <si>
    <t>Customer ref</t>
  </si>
  <si>
    <t>Invoice date</t>
  </si>
  <si>
    <t>Net value</t>
  </si>
  <si>
    <t>Tax</t>
  </si>
  <si>
    <t>Gross value</t>
  </si>
  <si>
    <t>Due date</t>
  </si>
  <si>
    <t>ACUST1</t>
  </si>
  <si>
    <t>ACUST10</t>
  </si>
  <si>
    <t>ACUST11</t>
  </si>
  <si>
    <t>ACUST12</t>
  </si>
  <si>
    <t>ACUST2</t>
  </si>
  <si>
    <t>ACUST3</t>
  </si>
  <si>
    <t>ACUST4</t>
  </si>
  <si>
    <t>ACUST5</t>
  </si>
  <si>
    <t>ACUST6</t>
  </si>
  <si>
    <t>ACUST7</t>
  </si>
  <si>
    <t>ACUST9</t>
  </si>
  <si>
    <t>CCUST11</t>
  </si>
  <si>
    <t>CCUST12</t>
  </si>
  <si>
    <t>CCUST13</t>
  </si>
  <si>
    <t>CCUST14</t>
  </si>
  <si>
    <t>CCUST15</t>
  </si>
  <si>
    <t>CCUST16</t>
  </si>
  <si>
    <t>CCUST6</t>
  </si>
  <si>
    <t>CCUST7</t>
  </si>
  <si>
    <t>CCUST8</t>
  </si>
  <si>
    <t>CCUST9</t>
  </si>
  <si>
    <t>CUSTV0</t>
  </si>
  <si>
    <t>CUSTV1</t>
  </si>
  <si>
    <t>CUSTV2</t>
  </si>
  <si>
    <t>CUSTV3</t>
  </si>
  <si>
    <t>CUSTV4</t>
  </si>
  <si>
    <t>CUSTV5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</si>
</sst>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&quot;£&quot;#,##0.00"/>
    <numFmt numFmtId="166" formatCode="&quot;£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</cellStyleXfs>
  <cellXfs count="34"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5" fontId="0" fillId="0" borderId="0" xfId="0" applyNumberFormat="1"/>
    <xf numFmtId="164" fontId="1" fillId="0" borderId="0" xfId="1" applyNumberFormat="1" applyFont="1"/>
    <xf numFmtId="165" fontId="0" fillId="0" borderId="1" xfId="0" applyNumberFormat="1" applyBorder="1"/>
    <xf numFmtId="165" fontId="0" fillId="0" borderId="2" xfId="0" applyNumberFormat="1" applyBorder="1"/>
    <xf numFmtId="0" fontId="2" fillId="0" borderId="0" xfId="0" applyFont="1"/>
    <xf numFmtId="0" fontId="5" fillId="0" borderId="0" xfId="2" applyFont="1"/>
    <xf numFmtId="0" fontId="1" fillId="0" borderId="0" xfId="2" applyFont="1"/>
    <xf numFmtId="165" fontId="1" fillId="0" borderId="0" xfId="2" applyNumberFormat="1" applyFont="1"/>
    <xf numFmtId="0" fontId="6" fillId="0" borderId="0" xfId="2" applyFont="1"/>
    <xf numFmtId="0" fontId="3" fillId="0" borderId="1" xfId="2" applyFont="1" applyBorder="1"/>
    <xf numFmtId="165" fontId="3" fillId="0" borderId="1" xfId="2" applyNumberFormat="1" applyFont="1" applyBorder="1"/>
    <xf numFmtId="165" fontId="6" fillId="0" borderId="0" xfId="2" applyNumberFormat="1" applyFont="1"/>
    <xf numFmtId="0" fontId="8" fillId="0" borderId="0" xfId="3" applyFont="1"/>
    <xf numFmtId="0" fontId="7" fillId="0" borderId="0" xfId="3"/>
    <xf numFmtId="0" fontId="9" fillId="0" borderId="0" xfId="3" applyFont="1"/>
    <xf numFmtId="165" fontId="9" fillId="0" borderId="0" xfId="3" applyNumberFormat="1" applyFont="1"/>
    <xf numFmtId="165" fontId="7" fillId="0" borderId="0" xfId="3" applyNumberFormat="1"/>
    <xf numFmtId="0" fontId="6" fillId="0" borderId="0" xfId="0" applyFont="1" applyAlignment="1">
      <alignment vertical="center"/>
    </xf>
    <xf numFmtId="166" fontId="0" fillId="0" borderId="0" xfId="0" applyNumberFormat="1"/>
    <xf numFmtId="166" fontId="0" fillId="0" borderId="3" xfId="0" applyNumberFormat="1" applyBorder="1"/>
    <xf numFmtId="0" fontId="0" fillId="0" borderId="3" xfId="0" applyBorder="1"/>
    <xf numFmtId="166" fontId="0" fillId="0" borderId="3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3" fillId="0" borderId="3" xfId="0" applyFont="1" applyBorder="1" applyAlignment="1">
      <alignment vertical="center" wrapText="1"/>
    </xf>
    <xf numFmtId="166" fontId="5" fillId="0" borderId="0" xfId="0" applyNumberFormat="1" applyFont="1"/>
    <xf numFmtId="0" fontId="5" fillId="0" borderId="0" xfId="0" applyFont="1"/>
    <xf numFmtId="14" fontId="0" fillId="0" borderId="0" xfId="0" applyNumberFormat="1"/>
    <xf numFmtId="3" fontId="0" fillId="0" borderId="0" xfId="0" applyNumberFormat="1"/>
    <xf numFmtId="0" fontId="3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4">
    <cellStyle name="Normal" xfId="0" builtinId="0"/>
    <cellStyle name="Normal 2" xfId="2" xr:uid="{C2E2028D-9BB5-4D3D-B240-960E7CF7742F}"/>
    <cellStyle name="Normal 3" xfId="3" xr:uid="{CFC3A536-16FA-4543-864E-844C0D6B1F0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/Documents/Osborne%20books/AAT%20level%203%20Jan%202016%20revisions%20etc/Chap%204%20text%20Workbooks/Chapter%204%20Image%20excel%20fi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/Documents/Osborne%20work%202021/Chapter%204%20Ex%20file/T4Exercises%20v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endy/Documents/Osborne%20work%202021/Chapter%204%20Ex%20file/T4Exercises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1"/>
      <sheetName val="Range eg"/>
      <sheetName val="Rel addr"/>
      <sheetName val="Abs addr "/>
      <sheetName val="Abs addr  (2)"/>
      <sheetName val="Today"/>
      <sheetName val="Now"/>
      <sheetName val="Days"/>
      <sheetName val="IF Example 1a"/>
      <sheetName val="IF Example 1b"/>
      <sheetName val="IF Example 1c"/>
      <sheetName val="IF example 1d"/>
      <sheetName val="IF 1e"/>
      <sheetName val="Hlookup"/>
      <sheetName val="Hlookup (2)"/>
    </sheetNames>
    <sheetDataSet>
      <sheetData sheetId="0" refreshError="1"/>
      <sheetData sheetId="1">
        <row r="8">
          <cell r="D8">
            <v>251783</v>
          </cell>
        </row>
        <row r="9">
          <cell r="D9">
            <v>161723</v>
          </cell>
        </row>
        <row r="10">
          <cell r="D10">
            <v>55276</v>
          </cell>
        </row>
        <row r="11">
          <cell r="D11">
            <v>468782</v>
          </cell>
        </row>
        <row r="13">
          <cell r="D13">
            <v>120156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rcise 1 "/>
      <sheetName val="Exercise 1  done"/>
      <sheetName val="Exercise 2"/>
      <sheetName val="Exercise 2 done"/>
      <sheetName val="Exercise 3 "/>
      <sheetName val="Exercise 3 done"/>
      <sheetName val="Exercise 4"/>
      <sheetName val="Exercise 4 done"/>
      <sheetName val="Exercise 5"/>
      <sheetName val="Exercise 5 done"/>
      <sheetName val="Exercise 6"/>
      <sheetName val="Exercise 6 part 1 done"/>
      <sheetName val="Exercise 6 part 2 done"/>
      <sheetName val="Exercise 7"/>
      <sheetName val="Exercise 7 done"/>
      <sheetName val="Exercise 8 "/>
      <sheetName val="Exercise 8 done"/>
      <sheetName val="Exercise 9"/>
      <sheetName val="Exercise 9 d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">
          <cell r="C4">
            <v>150</v>
          </cell>
          <cell r="D4">
            <v>16</v>
          </cell>
        </row>
      </sheetData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rcise 1 "/>
      <sheetName val="Exercise 1  done"/>
      <sheetName val="Exercise 2 "/>
      <sheetName val="Exercise 2 done"/>
      <sheetName val="Exercise 3"/>
      <sheetName val="Exercise 3 done"/>
      <sheetName val="Exercise 4 "/>
      <sheetName val="Exercise 4 done"/>
      <sheetName val="Exercise 5"/>
      <sheetName val="Exercise 5 done"/>
      <sheetName val="Exercise 6"/>
      <sheetName val="Exercise 6 done"/>
      <sheetName val="Exercise 7"/>
      <sheetName val="Exercise 7 part 1 done"/>
      <sheetName val="Exercise 7 part 2 done"/>
      <sheetName val="Exercise 8"/>
      <sheetName val="Exercise 8 done"/>
      <sheetName val="Exercise 9 "/>
      <sheetName val="Exercise 9 done"/>
      <sheetName val="Exercise 10"/>
      <sheetName val="Exercise 10 do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C4">
            <v>150</v>
          </cell>
          <cell r="D4">
            <v>16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7CC34-779F-498A-AB05-BD694549CF24}">
  <dimension ref="A1:F28"/>
  <sheetViews>
    <sheetView tabSelected="1" workbookViewId="0">
      <selection activeCell="C17" sqref="C17"/>
    </sheetView>
  </sheetViews>
  <sheetFormatPr defaultRowHeight="14.5" x14ac:dyDescent="0.35"/>
  <cols>
    <col min="1" max="1" width="18.36328125" customWidth="1"/>
    <col min="2" max="3" width="10.81640625" bestFit="1" customWidth="1"/>
    <col min="4" max="4" width="13.08984375" customWidth="1"/>
    <col min="5" max="6" width="11.90625" customWidth="1"/>
  </cols>
  <sheetData>
    <row r="1" spans="1:6" x14ac:dyDescent="0.35">
      <c r="A1" t="s">
        <v>0</v>
      </c>
    </row>
    <row r="3" spans="1:6" x14ac:dyDescent="0.35">
      <c r="A3" t="s">
        <v>1</v>
      </c>
      <c r="C3" s="1">
        <f>SUM(E7:E15)/9</f>
        <v>0.10504432600125163</v>
      </c>
    </row>
    <row r="5" spans="1:6" ht="43.5" x14ac:dyDescent="0.3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</row>
    <row r="6" spans="1:6" x14ac:dyDescent="0.35">
      <c r="B6" s="3" t="s">
        <v>8</v>
      </c>
      <c r="C6" s="3" t="s">
        <v>8</v>
      </c>
      <c r="D6" s="3" t="s">
        <v>8</v>
      </c>
      <c r="E6" s="3" t="s">
        <v>9</v>
      </c>
      <c r="F6" s="3" t="s">
        <v>8</v>
      </c>
    </row>
    <row r="7" spans="1:6" x14ac:dyDescent="0.35">
      <c r="A7" t="s">
        <v>10</v>
      </c>
      <c r="B7" s="4">
        <v>31200</v>
      </c>
      <c r="C7" s="4">
        <v>32620.5</v>
      </c>
      <c r="D7" s="4">
        <f>C7-B7</f>
        <v>1420.5</v>
      </c>
      <c r="E7" s="5">
        <f>D7/B7</f>
        <v>4.5528846153846156E-2</v>
      </c>
      <c r="F7" s="4">
        <f>D7/52</f>
        <v>27.317307692307693</v>
      </c>
    </row>
    <row r="8" spans="1:6" x14ac:dyDescent="0.35">
      <c r="A8" t="s">
        <v>11</v>
      </c>
      <c r="B8" s="4">
        <v>28900</v>
      </c>
      <c r="C8" s="4">
        <v>31425.33</v>
      </c>
      <c r="D8" s="4">
        <f t="shared" ref="D8:D14" si="0">C8-B8</f>
        <v>2525.3300000000017</v>
      </c>
      <c r="E8" s="5">
        <f t="shared" ref="E8:E15" si="1">D8/B8</f>
        <v>8.7381660899654046E-2</v>
      </c>
      <c r="F8" s="4">
        <f t="shared" ref="F8:F15" si="2">D8/52</f>
        <v>48.564038461538495</v>
      </c>
    </row>
    <row r="9" spans="1:6" x14ac:dyDescent="0.35">
      <c r="A9" t="s">
        <v>12</v>
      </c>
      <c r="B9" s="4">
        <v>31200</v>
      </c>
      <c r="C9" s="4">
        <v>31500</v>
      </c>
      <c r="D9" s="4">
        <f t="shared" si="0"/>
        <v>300</v>
      </c>
      <c r="E9" s="5">
        <f t="shared" si="1"/>
        <v>9.6153846153846159E-3</v>
      </c>
      <c r="F9" s="4">
        <f t="shared" si="2"/>
        <v>5.7692307692307692</v>
      </c>
    </row>
    <row r="10" spans="1:6" x14ac:dyDescent="0.35">
      <c r="A10" t="s">
        <v>13</v>
      </c>
      <c r="B10" s="4">
        <v>24900</v>
      </c>
      <c r="C10" s="4">
        <v>28950.31</v>
      </c>
      <c r="D10" s="4">
        <f t="shared" si="0"/>
        <v>4050.3100000000013</v>
      </c>
      <c r="E10" s="5">
        <f t="shared" si="1"/>
        <v>0.1626630522088354</v>
      </c>
      <c r="F10" s="4">
        <f t="shared" si="2"/>
        <v>77.890576923076949</v>
      </c>
    </row>
    <row r="11" spans="1:6" x14ac:dyDescent="0.35">
      <c r="A11" t="s">
        <v>14</v>
      </c>
      <c r="B11" s="4">
        <v>24900</v>
      </c>
      <c r="C11" s="4">
        <v>26750.5</v>
      </c>
      <c r="D11" s="4">
        <f t="shared" si="0"/>
        <v>1850.5</v>
      </c>
      <c r="E11" s="5">
        <f t="shared" si="1"/>
        <v>7.4317269076305217E-2</v>
      </c>
      <c r="F11" s="4">
        <f t="shared" si="2"/>
        <v>35.58653846153846</v>
      </c>
    </row>
    <row r="12" spans="1:6" x14ac:dyDescent="0.35">
      <c r="A12" t="s">
        <v>15</v>
      </c>
      <c r="B12" s="4">
        <v>28900</v>
      </c>
      <c r="C12" s="4">
        <v>31850.67</v>
      </c>
      <c r="D12" s="4">
        <f t="shared" si="0"/>
        <v>2950.6699999999983</v>
      </c>
      <c r="E12" s="5">
        <f t="shared" si="1"/>
        <v>0.10209930795847745</v>
      </c>
      <c r="F12" s="4">
        <f t="shared" si="2"/>
        <v>56.743653846153812</v>
      </c>
    </row>
    <row r="13" spans="1:6" x14ac:dyDescent="0.35">
      <c r="A13" t="s">
        <v>16</v>
      </c>
      <c r="B13" s="4">
        <v>28900</v>
      </c>
      <c r="C13" s="4">
        <v>31450.720000000001</v>
      </c>
      <c r="D13" s="4">
        <f t="shared" si="0"/>
        <v>2550.7200000000012</v>
      </c>
      <c r="E13" s="5">
        <f t="shared" si="1"/>
        <v>8.8260207612456787E-2</v>
      </c>
      <c r="F13" s="4">
        <f t="shared" si="2"/>
        <v>49.052307692307714</v>
      </c>
    </row>
    <row r="14" spans="1:6" x14ac:dyDescent="0.35">
      <c r="A14" t="s">
        <v>17</v>
      </c>
      <c r="B14" s="4">
        <v>24900</v>
      </c>
      <c r="C14" s="4">
        <v>28650</v>
      </c>
      <c r="D14" s="4">
        <f t="shared" si="0"/>
        <v>3750</v>
      </c>
      <c r="E14" s="5">
        <f t="shared" si="1"/>
        <v>0.15060240963855423</v>
      </c>
      <c r="F14" s="4">
        <f t="shared" si="2"/>
        <v>72.115384615384613</v>
      </c>
    </row>
    <row r="15" spans="1:6" x14ac:dyDescent="0.35">
      <c r="A15" t="s">
        <v>18</v>
      </c>
      <c r="B15" s="6">
        <v>28900</v>
      </c>
      <c r="C15" s="6">
        <v>31400.5</v>
      </c>
      <c r="D15" s="4">
        <f>C15-B14</f>
        <v>6500.5</v>
      </c>
      <c r="E15" s="5">
        <f t="shared" si="1"/>
        <v>0.22493079584775086</v>
      </c>
      <c r="F15" s="4">
        <f t="shared" si="2"/>
        <v>125.00961538461539</v>
      </c>
    </row>
    <row r="16" spans="1:6" ht="15" thickBot="1" x14ac:dyDescent="0.4">
      <c r="A16" t="s">
        <v>19</v>
      </c>
      <c r="B16" s="7">
        <f>SUM(B7:B15)</f>
        <v>252700</v>
      </c>
      <c r="C16" s="7">
        <f>SUM(C7:C15)</f>
        <v>274598.53000000003</v>
      </c>
    </row>
    <row r="17" spans="4:4" ht="15" thickTop="1" x14ac:dyDescent="0.35"/>
    <row r="25" spans="4:4" x14ac:dyDescent="0.35">
      <c r="D25" s="8"/>
    </row>
    <row r="26" spans="4:4" x14ac:dyDescent="0.35">
      <c r="D26" s="8"/>
    </row>
    <row r="27" spans="4:4" x14ac:dyDescent="0.35">
      <c r="D27" s="8"/>
    </row>
    <row r="28" spans="4:4" x14ac:dyDescent="0.35">
      <c r="D28" s="8"/>
    </row>
  </sheetData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04D2C-0E9B-4173-9384-3EEB89C3966D}">
  <dimension ref="A1:H53"/>
  <sheetViews>
    <sheetView topLeftCell="A19" workbookViewId="0">
      <selection activeCell="I16" sqref="I15:I16"/>
    </sheetView>
  </sheetViews>
  <sheetFormatPr defaultColWidth="9.1796875" defaultRowHeight="14" x14ac:dyDescent="0.3"/>
  <cols>
    <col min="1" max="1" width="11.81640625" style="12" customWidth="1"/>
    <col min="2" max="2" width="15.26953125" style="12" customWidth="1"/>
    <col min="3" max="3" width="9.1796875" style="15"/>
    <col min="4" max="16384" width="9.1796875" style="12"/>
  </cols>
  <sheetData>
    <row r="1" spans="1:8" ht="14.5" x14ac:dyDescent="0.35">
      <c r="A1" s="9" t="s">
        <v>20</v>
      </c>
      <c r="B1" s="10"/>
      <c r="C1" s="11"/>
      <c r="D1" s="10"/>
      <c r="E1" s="10"/>
      <c r="F1" s="10"/>
      <c r="G1" s="10"/>
      <c r="H1" s="10"/>
    </row>
    <row r="2" spans="1:8" ht="14.5" x14ac:dyDescent="0.35">
      <c r="A2" s="10"/>
      <c r="B2" s="10"/>
      <c r="C2" s="11"/>
      <c r="D2" s="10"/>
      <c r="E2" s="10"/>
      <c r="F2" s="10"/>
      <c r="G2" s="10"/>
      <c r="H2" s="10"/>
    </row>
    <row r="3" spans="1:8" ht="14.5" x14ac:dyDescent="0.35">
      <c r="A3" s="13" t="s">
        <v>21</v>
      </c>
      <c r="B3" s="13" t="s">
        <v>22</v>
      </c>
      <c r="C3" s="14" t="s">
        <v>23</v>
      </c>
      <c r="D3" s="13" t="s">
        <v>24</v>
      </c>
      <c r="E3" s="13" t="s">
        <v>25</v>
      </c>
      <c r="F3" s="10"/>
      <c r="G3" s="10"/>
      <c r="H3" s="10"/>
    </row>
    <row r="4" spans="1:8" ht="14.5" x14ac:dyDescent="0.35">
      <c r="A4" s="10" t="s">
        <v>48</v>
      </c>
      <c r="B4" s="10" t="s">
        <v>53</v>
      </c>
      <c r="C4" s="11">
        <v>1460.4</v>
      </c>
      <c r="D4" s="10" t="s">
        <v>56</v>
      </c>
      <c r="E4" s="10" t="s">
        <v>59</v>
      </c>
    </row>
    <row r="5" spans="1:8" ht="14.5" x14ac:dyDescent="0.35">
      <c r="A5" s="10" t="s">
        <v>41</v>
      </c>
      <c r="B5" s="10" t="s">
        <v>53</v>
      </c>
      <c r="C5" s="11">
        <v>154.5</v>
      </c>
      <c r="D5" s="10" t="s">
        <v>38</v>
      </c>
      <c r="E5" s="10" t="s">
        <v>58</v>
      </c>
    </row>
    <row r="6" spans="1:8" ht="14.5" x14ac:dyDescent="0.35">
      <c r="A6" s="10" t="s">
        <v>44</v>
      </c>
      <c r="B6" s="10" t="s">
        <v>53</v>
      </c>
      <c r="C6" s="11">
        <v>144.5</v>
      </c>
      <c r="D6" s="10" t="s">
        <v>38</v>
      </c>
      <c r="E6" s="10" t="s">
        <v>58</v>
      </c>
    </row>
    <row r="7" spans="1:8" ht="14.5" x14ac:dyDescent="0.35">
      <c r="A7" s="10" t="s">
        <v>26</v>
      </c>
      <c r="B7" s="10" t="s">
        <v>53</v>
      </c>
      <c r="C7" s="11">
        <v>125.75</v>
      </c>
      <c r="D7" s="10" t="s">
        <v>28</v>
      </c>
      <c r="E7" s="10" t="s">
        <v>29</v>
      </c>
      <c r="F7" s="10"/>
      <c r="G7" s="10"/>
      <c r="H7" s="10"/>
    </row>
    <row r="8" spans="1:8" ht="14.5" x14ac:dyDescent="0.35">
      <c r="A8" s="10" t="s">
        <v>51</v>
      </c>
      <c r="B8" s="10" t="s">
        <v>53</v>
      </c>
      <c r="C8" s="11">
        <v>124.6</v>
      </c>
      <c r="D8" s="10" t="s">
        <v>52</v>
      </c>
      <c r="E8" s="10" t="s">
        <v>57</v>
      </c>
    </row>
    <row r="9" spans="1:8" ht="14.5" x14ac:dyDescent="0.35">
      <c r="A9" s="10" t="s">
        <v>49</v>
      </c>
      <c r="B9" s="10" t="s">
        <v>53</v>
      </c>
      <c r="C9" s="11">
        <v>67.75</v>
      </c>
      <c r="D9" s="10" t="s">
        <v>38</v>
      </c>
      <c r="E9" s="10" t="s">
        <v>57</v>
      </c>
    </row>
    <row r="10" spans="1:8" ht="14.5" x14ac:dyDescent="0.35">
      <c r="A10" s="10" t="s">
        <v>50</v>
      </c>
      <c r="B10" s="10" t="s">
        <v>53</v>
      </c>
      <c r="C10" s="11">
        <v>56</v>
      </c>
      <c r="D10" s="10" t="s">
        <v>56</v>
      </c>
      <c r="E10" s="10" t="s">
        <v>59</v>
      </c>
    </row>
    <row r="11" spans="1:8" ht="14.5" x14ac:dyDescent="0.35">
      <c r="A11" s="10" t="s">
        <v>46</v>
      </c>
      <c r="B11" s="10" t="s">
        <v>53</v>
      </c>
      <c r="C11" s="11">
        <v>44.75</v>
      </c>
      <c r="D11" s="10" t="s">
        <v>38</v>
      </c>
      <c r="E11" s="10" t="s">
        <v>57</v>
      </c>
    </row>
    <row r="12" spans="1:8" ht="14.5" x14ac:dyDescent="0.35">
      <c r="A12" s="10" t="s">
        <v>49</v>
      </c>
      <c r="B12" s="10" t="s">
        <v>53</v>
      </c>
      <c r="C12" s="11">
        <v>34.9</v>
      </c>
      <c r="D12" s="10" t="s">
        <v>56</v>
      </c>
      <c r="E12" s="10" t="s">
        <v>57</v>
      </c>
    </row>
    <row r="13" spans="1:8" ht="14.5" x14ac:dyDescent="0.35">
      <c r="A13" s="10" t="s">
        <v>48</v>
      </c>
      <c r="B13" s="10" t="s">
        <v>53</v>
      </c>
      <c r="C13" s="11">
        <v>34</v>
      </c>
      <c r="D13" s="10" t="s">
        <v>56</v>
      </c>
      <c r="E13" s="10" t="s">
        <v>57</v>
      </c>
    </row>
    <row r="14" spans="1:8" ht="14.5" x14ac:dyDescent="0.35">
      <c r="A14" s="10" t="s">
        <v>45</v>
      </c>
      <c r="B14" s="10" t="s">
        <v>39</v>
      </c>
      <c r="C14" s="11">
        <v>1124.5999999999999</v>
      </c>
      <c r="D14" s="10" t="s">
        <v>28</v>
      </c>
      <c r="E14" s="10" t="s">
        <v>29</v>
      </c>
    </row>
    <row r="15" spans="1:8" ht="14.5" x14ac:dyDescent="0.35">
      <c r="A15" s="10" t="s">
        <v>48</v>
      </c>
      <c r="B15" s="10" t="s">
        <v>39</v>
      </c>
      <c r="C15" s="11">
        <v>154.5</v>
      </c>
      <c r="D15" s="10" t="s">
        <v>31</v>
      </c>
      <c r="E15" s="10" t="s">
        <v>29</v>
      </c>
      <c r="F15" s="10"/>
      <c r="G15" s="10"/>
      <c r="H15" s="10"/>
    </row>
    <row r="16" spans="1:8" ht="14.5" x14ac:dyDescent="0.35">
      <c r="A16" s="10" t="s">
        <v>47</v>
      </c>
      <c r="B16" s="10" t="s">
        <v>39</v>
      </c>
      <c r="C16" s="11">
        <v>99.95</v>
      </c>
      <c r="D16" s="10" t="s">
        <v>28</v>
      </c>
      <c r="E16" s="10" t="s">
        <v>29</v>
      </c>
      <c r="F16" s="10"/>
      <c r="G16" s="10"/>
      <c r="H16" s="10"/>
    </row>
    <row r="17" spans="1:8" ht="14.5" x14ac:dyDescent="0.35">
      <c r="A17" s="10" t="s">
        <v>49</v>
      </c>
      <c r="B17" s="10" t="s">
        <v>39</v>
      </c>
      <c r="C17" s="11">
        <v>99.95</v>
      </c>
      <c r="D17" s="10" t="s">
        <v>31</v>
      </c>
      <c r="E17" s="10" t="s">
        <v>29</v>
      </c>
      <c r="F17" s="10"/>
      <c r="G17" s="10"/>
      <c r="H17" s="10"/>
    </row>
    <row r="18" spans="1:8" ht="14.5" x14ac:dyDescent="0.35">
      <c r="A18" s="10" t="s">
        <v>41</v>
      </c>
      <c r="B18" s="10" t="s">
        <v>39</v>
      </c>
      <c r="C18" s="11">
        <v>44.75</v>
      </c>
      <c r="D18" s="10" t="s">
        <v>56</v>
      </c>
      <c r="E18" s="10" t="s">
        <v>59</v>
      </c>
      <c r="F18" s="10"/>
      <c r="G18" s="10"/>
      <c r="H18" s="10"/>
    </row>
    <row r="19" spans="1:8" ht="14.5" x14ac:dyDescent="0.35">
      <c r="A19" s="10" t="s">
        <v>35</v>
      </c>
      <c r="B19" s="10" t="s">
        <v>39</v>
      </c>
      <c r="C19" s="11">
        <v>34.9</v>
      </c>
      <c r="D19" s="10" t="s">
        <v>31</v>
      </c>
      <c r="E19" s="10" t="s">
        <v>58</v>
      </c>
    </row>
    <row r="20" spans="1:8" ht="14.5" x14ac:dyDescent="0.35">
      <c r="A20" s="10" t="s">
        <v>42</v>
      </c>
      <c r="B20" s="10" t="s">
        <v>30</v>
      </c>
      <c r="C20" s="11">
        <v>1460.4</v>
      </c>
      <c r="D20" s="10" t="s">
        <v>28</v>
      </c>
      <c r="E20" s="10" t="s">
        <v>29</v>
      </c>
      <c r="F20" s="10"/>
      <c r="G20" s="10"/>
      <c r="H20" s="10"/>
    </row>
    <row r="21" spans="1:8" ht="14.5" x14ac:dyDescent="0.35">
      <c r="A21" s="10" t="s">
        <v>35</v>
      </c>
      <c r="B21" s="10" t="s">
        <v>30</v>
      </c>
      <c r="C21" s="11">
        <v>220</v>
      </c>
      <c r="D21" s="10" t="s">
        <v>56</v>
      </c>
      <c r="E21" s="10" t="s">
        <v>59</v>
      </c>
    </row>
    <row r="22" spans="1:8" ht="14.5" x14ac:dyDescent="0.35">
      <c r="A22" s="10" t="s">
        <v>41</v>
      </c>
      <c r="B22" s="10" t="s">
        <v>30</v>
      </c>
      <c r="C22" s="11">
        <v>154.5</v>
      </c>
      <c r="D22" s="10" t="s">
        <v>56</v>
      </c>
      <c r="E22" s="10" t="s">
        <v>57</v>
      </c>
    </row>
    <row r="23" spans="1:8" ht="14.5" x14ac:dyDescent="0.35">
      <c r="A23" s="10" t="s">
        <v>50</v>
      </c>
      <c r="B23" s="10" t="s">
        <v>30</v>
      </c>
      <c r="C23" s="11">
        <v>125.75</v>
      </c>
      <c r="D23" s="10" t="s">
        <v>28</v>
      </c>
      <c r="E23" s="10" t="s">
        <v>29</v>
      </c>
    </row>
    <row r="24" spans="1:8" ht="14.5" x14ac:dyDescent="0.35">
      <c r="A24" s="10" t="s">
        <v>50</v>
      </c>
      <c r="B24" s="10" t="s">
        <v>30</v>
      </c>
      <c r="C24" s="11">
        <v>124.6</v>
      </c>
      <c r="D24" s="10" t="s">
        <v>31</v>
      </c>
      <c r="E24" s="10" t="s">
        <v>58</v>
      </c>
    </row>
    <row r="25" spans="1:8" ht="14.5" x14ac:dyDescent="0.35">
      <c r="A25" s="10" t="s">
        <v>26</v>
      </c>
      <c r="B25" s="10" t="s">
        <v>30</v>
      </c>
      <c r="C25" s="11">
        <v>99.95</v>
      </c>
      <c r="D25" s="10" t="s">
        <v>31</v>
      </c>
      <c r="E25" s="10" t="s">
        <v>29</v>
      </c>
    </row>
    <row r="26" spans="1:8" ht="14.5" x14ac:dyDescent="0.35">
      <c r="A26" s="10" t="s">
        <v>35</v>
      </c>
      <c r="B26" s="10" t="s">
        <v>55</v>
      </c>
      <c r="C26" s="11">
        <v>1500</v>
      </c>
      <c r="D26" s="10" t="s">
        <v>28</v>
      </c>
      <c r="E26" s="10" t="s">
        <v>29</v>
      </c>
      <c r="F26" s="10"/>
      <c r="G26" s="10"/>
      <c r="H26" s="10"/>
    </row>
    <row r="27" spans="1:8" ht="14.5" x14ac:dyDescent="0.35">
      <c r="A27" s="10" t="s">
        <v>46</v>
      </c>
      <c r="B27" s="10" t="s">
        <v>55</v>
      </c>
      <c r="C27" s="11">
        <v>125.75</v>
      </c>
      <c r="D27" s="10" t="s">
        <v>56</v>
      </c>
      <c r="E27" s="10" t="s">
        <v>59</v>
      </c>
      <c r="F27" s="10"/>
      <c r="G27" s="10"/>
      <c r="H27" s="10"/>
    </row>
    <row r="28" spans="1:8" ht="14.5" x14ac:dyDescent="0.35">
      <c r="A28" s="10" t="s">
        <v>35</v>
      </c>
      <c r="B28" s="10" t="s">
        <v>55</v>
      </c>
      <c r="C28" s="11">
        <v>67.75</v>
      </c>
      <c r="D28" s="10" t="s">
        <v>38</v>
      </c>
      <c r="E28" s="10" t="s">
        <v>57</v>
      </c>
      <c r="F28" s="10"/>
      <c r="G28" s="10"/>
      <c r="H28" s="10"/>
    </row>
    <row r="29" spans="1:8" ht="14.5" x14ac:dyDescent="0.35">
      <c r="A29" s="10" t="s">
        <v>42</v>
      </c>
      <c r="B29" s="10" t="s">
        <v>55</v>
      </c>
      <c r="C29" s="11">
        <v>56</v>
      </c>
      <c r="D29" s="10" t="s">
        <v>38</v>
      </c>
      <c r="E29" s="10" t="s">
        <v>58</v>
      </c>
      <c r="F29" s="10"/>
      <c r="G29" s="10"/>
      <c r="H29" s="10"/>
    </row>
    <row r="30" spans="1:8" ht="14.5" x14ac:dyDescent="0.35">
      <c r="A30" s="10" t="s">
        <v>51</v>
      </c>
      <c r="B30" s="10" t="s">
        <v>55</v>
      </c>
      <c r="C30" s="11">
        <v>34</v>
      </c>
      <c r="D30" s="10" t="s">
        <v>52</v>
      </c>
      <c r="E30" s="10" t="s">
        <v>58</v>
      </c>
    </row>
    <row r="31" spans="1:8" ht="14.5" x14ac:dyDescent="0.35">
      <c r="A31" s="10" t="s">
        <v>26</v>
      </c>
      <c r="B31" s="10" t="s">
        <v>54</v>
      </c>
      <c r="C31" s="11">
        <v>220</v>
      </c>
      <c r="D31" s="10" t="s">
        <v>56</v>
      </c>
      <c r="E31" s="10" t="s">
        <v>57</v>
      </c>
    </row>
    <row r="32" spans="1:8" ht="14.5" x14ac:dyDescent="0.35">
      <c r="A32" s="10" t="s">
        <v>50</v>
      </c>
      <c r="B32" s="10" t="s">
        <v>54</v>
      </c>
      <c r="C32" s="11">
        <v>220</v>
      </c>
      <c r="D32" s="10" t="s">
        <v>38</v>
      </c>
      <c r="E32" s="10" t="s">
        <v>58</v>
      </c>
    </row>
    <row r="33" spans="1:8" ht="14.5" x14ac:dyDescent="0.35">
      <c r="A33" s="10" t="s">
        <v>41</v>
      </c>
      <c r="B33" s="10" t="s">
        <v>54</v>
      </c>
      <c r="C33" s="11">
        <v>124.6</v>
      </c>
      <c r="D33" s="10" t="s">
        <v>31</v>
      </c>
      <c r="E33" s="10" t="s">
        <v>58</v>
      </c>
    </row>
    <row r="34" spans="1:8" ht="14.5" x14ac:dyDescent="0.35">
      <c r="A34" s="10" t="s">
        <v>47</v>
      </c>
      <c r="B34" s="10" t="s">
        <v>54</v>
      </c>
      <c r="C34" s="11">
        <v>67.75</v>
      </c>
      <c r="D34" s="10" t="s">
        <v>31</v>
      </c>
      <c r="E34" s="10" t="s">
        <v>29</v>
      </c>
    </row>
    <row r="35" spans="1:8" ht="14.5" x14ac:dyDescent="0.35">
      <c r="A35" s="10" t="s">
        <v>51</v>
      </c>
      <c r="B35" s="10" t="s">
        <v>54</v>
      </c>
      <c r="C35" s="11">
        <v>56.25</v>
      </c>
      <c r="D35" s="10" t="s">
        <v>38</v>
      </c>
      <c r="E35" s="10" t="s">
        <v>57</v>
      </c>
    </row>
    <row r="36" spans="1:8" ht="14.5" x14ac:dyDescent="0.35">
      <c r="A36" s="10" t="s">
        <v>47</v>
      </c>
      <c r="B36" s="10" t="s">
        <v>43</v>
      </c>
      <c r="C36" s="11">
        <v>1500</v>
      </c>
      <c r="D36" s="10" t="s">
        <v>56</v>
      </c>
      <c r="E36" s="10" t="s">
        <v>59</v>
      </c>
    </row>
    <row r="37" spans="1:8" ht="14.5" x14ac:dyDescent="0.35">
      <c r="A37" s="10" t="s">
        <v>51</v>
      </c>
      <c r="B37" s="10" t="s">
        <v>43</v>
      </c>
      <c r="C37" s="11">
        <v>1500</v>
      </c>
      <c r="D37" s="10" t="s">
        <v>38</v>
      </c>
      <c r="E37" s="10" t="s">
        <v>59</v>
      </c>
    </row>
    <row r="38" spans="1:8" ht="14.5" x14ac:dyDescent="0.35">
      <c r="A38" s="10" t="s">
        <v>47</v>
      </c>
      <c r="B38" s="10" t="s">
        <v>43</v>
      </c>
      <c r="C38" s="11">
        <v>1460.4</v>
      </c>
      <c r="D38" s="10" t="s">
        <v>56</v>
      </c>
      <c r="E38" s="10" t="s">
        <v>59</v>
      </c>
    </row>
    <row r="39" spans="1:8" ht="14.5" x14ac:dyDescent="0.35">
      <c r="A39" s="10" t="s">
        <v>44</v>
      </c>
      <c r="B39" s="10" t="s">
        <v>43</v>
      </c>
      <c r="C39" s="11">
        <v>344.9</v>
      </c>
      <c r="D39" s="10" t="s">
        <v>38</v>
      </c>
      <c r="E39" s="10" t="s">
        <v>58</v>
      </c>
    </row>
    <row r="40" spans="1:8" ht="14.5" x14ac:dyDescent="0.35">
      <c r="A40" s="10" t="s">
        <v>45</v>
      </c>
      <c r="B40" s="10" t="s">
        <v>43</v>
      </c>
      <c r="C40" s="11">
        <v>124.6</v>
      </c>
      <c r="D40" s="10" t="s">
        <v>28</v>
      </c>
      <c r="E40" s="10" t="s">
        <v>29</v>
      </c>
    </row>
    <row r="41" spans="1:8" ht="14.5" x14ac:dyDescent="0.35">
      <c r="A41" s="10" t="s">
        <v>42</v>
      </c>
      <c r="B41" s="10" t="s">
        <v>43</v>
      </c>
      <c r="C41" s="11">
        <v>56.25</v>
      </c>
      <c r="D41" s="10" t="s">
        <v>38</v>
      </c>
      <c r="E41" s="10" t="s">
        <v>57</v>
      </c>
      <c r="F41" s="10"/>
      <c r="G41" s="10"/>
      <c r="H41" s="10"/>
    </row>
    <row r="42" spans="1:8" ht="14.5" x14ac:dyDescent="0.35">
      <c r="A42" s="10" t="s">
        <v>46</v>
      </c>
      <c r="B42" s="10" t="s">
        <v>43</v>
      </c>
      <c r="C42" s="11">
        <v>56.25</v>
      </c>
      <c r="D42" s="10" t="s">
        <v>38</v>
      </c>
      <c r="E42" s="10" t="s">
        <v>57</v>
      </c>
      <c r="F42" s="10"/>
      <c r="G42" s="10"/>
      <c r="H42" s="10"/>
    </row>
    <row r="43" spans="1:8" ht="14.5" x14ac:dyDescent="0.35">
      <c r="A43" s="10" t="s">
        <v>50</v>
      </c>
      <c r="B43" s="10" t="s">
        <v>43</v>
      </c>
      <c r="C43" s="11">
        <v>44.75</v>
      </c>
      <c r="D43" s="10" t="s">
        <v>56</v>
      </c>
      <c r="E43" s="10" t="s">
        <v>59</v>
      </c>
      <c r="F43" s="10"/>
      <c r="G43" s="10"/>
      <c r="H43" s="10"/>
    </row>
    <row r="44" spans="1:8" ht="14.5" x14ac:dyDescent="0.35">
      <c r="A44" s="10" t="s">
        <v>42</v>
      </c>
      <c r="B44" s="10" t="s">
        <v>43</v>
      </c>
      <c r="C44" s="11">
        <v>34.9</v>
      </c>
      <c r="D44" s="10" t="s">
        <v>38</v>
      </c>
      <c r="E44" s="10" t="s">
        <v>58</v>
      </c>
      <c r="F44" s="10"/>
      <c r="G44" s="10"/>
      <c r="H44" s="10"/>
    </row>
    <row r="45" spans="1:8" ht="14.5" x14ac:dyDescent="0.35">
      <c r="A45" s="10"/>
      <c r="B45" s="10"/>
      <c r="D45" s="10"/>
    </row>
    <row r="46" spans="1:8" ht="14.5" x14ac:dyDescent="0.35">
      <c r="A46" s="10"/>
      <c r="B46" s="10"/>
    </row>
    <row r="47" spans="1:8" ht="14.5" x14ac:dyDescent="0.35">
      <c r="A47" s="10"/>
      <c r="B47" s="10"/>
    </row>
    <row r="48" spans="1:8" ht="14.5" x14ac:dyDescent="0.35">
      <c r="A48" s="10"/>
      <c r="B48" s="10"/>
    </row>
    <row r="49" spans="1:2" ht="14.5" x14ac:dyDescent="0.35">
      <c r="A49" s="10"/>
      <c r="B49" s="10"/>
    </row>
    <row r="50" spans="1:2" ht="14.5" x14ac:dyDescent="0.35">
      <c r="B50" s="10"/>
    </row>
    <row r="51" spans="1:2" ht="14.5" x14ac:dyDescent="0.35">
      <c r="B51" s="10"/>
    </row>
    <row r="52" spans="1:2" ht="14.5" x14ac:dyDescent="0.35">
      <c r="B52" s="10"/>
    </row>
    <row r="53" spans="1:2" ht="14.5" x14ac:dyDescent="0.35">
      <c r="B53" s="10"/>
    </row>
  </sheetData>
  <dataValidations count="2">
    <dataValidation type="list" allowBlank="1" showInputMessage="1" showErrorMessage="1" sqref="D4:D45" xr:uid="{DE6C036D-99A0-4008-8A8D-2B868FE0D07F}">
      <formula1>"SM,TP,Iy,MP,lO"</formula1>
    </dataValidation>
    <dataValidation type="list" allowBlank="1" showInputMessage="1" showErrorMessage="1" sqref="A4:A49" xr:uid="{9EF3BF38-7002-4A34-88EA-90DB0DA4C62E}">
      <formula1>"Jan,Feb,Mar,Apr,May,Jun,Jul,Aug,Sep,Oct,Nov,Dec"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375D8-E7F8-46D5-AEA3-92E7674D6AA5}">
  <dimension ref="A1:H53"/>
  <sheetViews>
    <sheetView workbookViewId="0">
      <selection activeCell="K19" sqref="K19"/>
    </sheetView>
  </sheetViews>
  <sheetFormatPr defaultColWidth="9.1796875" defaultRowHeight="14" x14ac:dyDescent="0.3"/>
  <cols>
    <col min="1" max="1" width="11.81640625" style="12" customWidth="1"/>
    <col min="2" max="2" width="15.26953125" style="12" customWidth="1"/>
    <col min="3" max="3" width="9.1796875" style="15"/>
    <col min="4" max="16384" width="9.1796875" style="12"/>
  </cols>
  <sheetData>
    <row r="1" spans="1:8" ht="14.5" x14ac:dyDescent="0.35">
      <c r="A1" s="9" t="s">
        <v>20</v>
      </c>
      <c r="B1" s="10"/>
      <c r="C1" s="11"/>
      <c r="D1" s="10"/>
      <c r="E1" s="10"/>
      <c r="F1" s="10"/>
      <c r="G1" s="10"/>
      <c r="H1" s="10"/>
    </row>
    <row r="2" spans="1:8" ht="14.5" x14ac:dyDescent="0.35">
      <c r="A2" s="10"/>
      <c r="B2" s="10"/>
      <c r="C2" s="11"/>
      <c r="D2" s="10"/>
      <c r="E2" s="10"/>
      <c r="F2" s="10"/>
      <c r="G2" s="10"/>
      <c r="H2" s="10"/>
    </row>
    <row r="3" spans="1:8" ht="14.5" x14ac:dyDescent="0.35">
      <c r="A3" s="13" t="s">
        <v>21</v>
      </c>
      <c r="B3" s="13" t="s">
        <v>22</v>
      </c>
      <c r="C3" s="14" t="s">
        <v>23</v>
      </c>
      <c r="D3" s="13" t="s">
        <v>24</v>
      </c>
      <c r="E3" s="13" t="s">
        <v>25</v>
      </c>
      <c r="F3" s="10"/>
      <c r="G3" s="10"/>
      <c r="H3" s="10"/>
    </row>
    <row r="4" spans="1:8" ht="14.5" x14ac:dyDescent="0.35">
      <c r="A4" s="10" t="s">
        <v>48</v>
      </c>
      <c r="B4" s="10" t="s">
        <v>53</v>
      </c>
      <c r="C4" s="11">
        <v>1460.4</v>
      </c>
      <c r="D4" s="10" t="s">
        <v>56</v>
      </c>
      <c r="E4" s="10" t="s">
        <v>59</v>
      </c>
    </row>
    <row r="5" spans="1:8" ht="14.5" x14ac:dyDescent="0.35">
      <c r="A5" s="10" t="s">
        <v>41</v>
      </c>
      <c r="B5" s="10" t="s">
        <v>53</v>
      </c>
      <c r="C5" s="11">
        <v>154.5</v>
      </c>
      <c r="D5" s="10" t="s">
        <v>38</v>
      </c>
      <c r="E5" s="10" t="s">
        <v>58</v>
      </c>
    </row>
    <row r="6" spans="1:8" ht="14.5" x14ac:dyDescent="0.35">
      <c r="A6" s="10" t="s">
        <v>44</v>
      </c>
      <c r="B6" s="10" t="s">
        <v>53</v>
      </c>
      <c r="C6" s="11">
        <v>144.5</v>
      </c>
      <c r="D6" s="10" t="s">
        <v>38</v>
      </c>
      <c r="E6" s="10" t="s">
        <v>58</v>
      </c>
    </row>
    <row r="7" spans="1:8" ht="14.5" x14ac:dyDescent="0.35">
      <c r="A7" s="10" t="s">
        <v>26</v>
      </c>
      <c r="B7" s="10" t="s">
        <v>53</v>
      </c>
      <c r="C7" s="11">
        <v>125.75</v>
      </c>
      <c r="D7" s="10" t="s">
        <v>28</v>
      </c>
      <c r="E7" s="10" t="s">
        <v>29</v>
      </c>
      <c r="F7" s="10"/>
      <c r="G7" s="10"/>
      <c r="H7" s="10"/>
    </row>
    <row r="8" spans="1:8" ht="14.5" x14ac:dyDescent="0.35">
      <c r="A8" s="10" t="s">
        <v>51</v>
      </c>
      <c r="B8" s="10" t="s">
        <v>53</v>
      </c>
      <c r="C8" s="11">
        <v>124.6</v>
      </c>
      <c r="D8" s="10" t="s">
        <v>52</v>
      </c>
      <c r="E8" s="10" t="s">
        <v>57</v>
      </c>
    </row>
    <row r="9" spans="1:8" ht="14.5" x14ac:dyDescent="0.35">
      <c r="A9" s="10" t="s">
        <v>49</v>
      </c>
      <c r="B9" s="10" t="s">
        <v>53</v>
      </c>
      <c r="C9" s="11">
        <v>67.75</v>
      </c>
      <c r="D9" s="10" t="s">
        <v>38</v>
      </c>
      <c r="E9" s="10" t="s">
        <v>57</v>
      </c>
    </row>
    <row r="10" spans="1:8" ht="14.5" x14ac:dyDescent="0.35">
      <c r="A10" s="10" t="s">
        <v>50</v>
      </c>
      <c r="B10" s="10" t="s">
        <v>53</v>
      </c>
      <c r="C10" s="11">
        <v>56</v>
      </c>
      <c r="D10" s="10" t="s">
        <v>56</v>
      </c>
      <c r="E10" s="10" t="s">
        <v>59</v>
      </c>
    </row>
    <row r="11" spans="1:8" ht="14.5" x14ac:dyDescent="0.35">
      <c r="A11" s="10" t="s">
        <v>46</v>
      </c>
      <c r="B11" s="10" t="s">
        <v>53</v>
      </c>
      <c r="C11" s="11">
        <v>44.75</v>
      </c>
      <c r="D11" s="10" t="s">
        <v>38</v>
      </c>
      <c r="E11" s="10" t="s">
        <v>57</v>
      </c>
    </row>
    <row r="12" spans="1:8" ht="14.5" x14ac:dyDescent="0.35">
      <c r="A12" s="10" t="s">
        <v>49</v>
      </c>
      <c r="B12" s="10" t="s">
        <v>53</v>
      </c>
      <c r="C12" s="11">
        <v>34.9</v>
      </c>
      <c r="D12" s="10" t="s">
        <v>56</v>
      </c>
      <c r="E12" s="10" t="s">
        <v>57</v>
      </c>
    </row>
    <row r="13" spans="1:8" ht="14.5" x14ac:dyDescent="0.35">
      <c r="A13" s="10" t="s">
        <v>48</v>
      </c>
      <c r="B13" s="10" t="s">
        <v>53</v>
      </c>
      <c r="C13" s="11">
        <v>34</v>
      </c>
      <c r="D13" s="10" t="s">
        <v>56</v>
      </c>
      <c r="E13" s="10" t="s">
        <v>57</v>
      </c>
    </row>
    <row r="14" spans="1:8" ht="14.5" x14ac:dyDescent="0.35">
      <c r="A14" s="10" t="s">
        <v>45</v>
      </c>
      <c r="B14" s="10" t="s">
        <v>39</v>
      </c>
      <c r="C14" s="11">
        <v>1124.5999999999999</v>
      </c>
      <c r="D14" s="10" t="s">
        <v>28</v>
      </c>
      <c r="E14" s="10" t="s">
        <v>29</v>
      </c>
    </row>
    <row r="15" spans="1:8" ht="14.5" x14ac:dyDescent="0.35">
      <c r="A15" s="10" t="s">
        <v>48</v>
      </c>
      <c r="B15" s="10" t="s">
        <v>39</v>
      </c>
      <c r="C15" s="11">
        <v>154.5</v>
      </c>
      <c r="D15" s="10" t="s">
        <v>31</v>
      </c>
      <c r="E15" s="10" t="s">
        <v>29</v>
      </c>
      <c r="F15" s="10"/>
      <c r="G15" s="10"/>
      <c r="H15" s="10"/>
    </row>
    <row r="16" spans="1:8" ht="14.5" x14ac:dyDescent="0.35">
      <c r="A16" s="10" t="s">
        <v>47</v>
      </c>
      <c r="B16" s="10" t="s">
        <v>39</v>
      </c>
      <c r="C16" s="11">
        <v>99.95</v>
      </c>
      <c r="D16" s="10" t="s">
        <v>28</v>
      </c>
      <c r="E16" s="10" t="s">
        <v>29</v>
      </c>
      <c r="F16" s="10"/>
      <c r="G16" s="10"/>
      <c r="H16" s="10"/>
    </row>
    <row r="17" spans="1:8" ht="14.5" x14ac:dyDescent="0.35">
      <c r="A17" s="10" t="s">
        <v>49</v>
      </c>
      <c r="B17" s="10" t="s">
        <v>39</v>
      </c>
      <c r="C17" s="11">
        <v>99.95</v>
      </c>
      <c r="D17" s="10" t="s">
        <v>31</v>
      </c>
      <c r="E17" s="10" t="s">
        <v>29</v>
      </c>
      <c r="F17" s="10"/>
      <c r="G17" s="10"/>
      <c r="H17" s="10"/>
    </row>
    <row r="18" spans="1:8" ht="14.5" x14ac:dyDescent="0.35">
      <c r="A18" s="10" t="s">
        <v>41</v>
      </c>
      <c r="B18" s="10" t="s">
        <v>39</v>
      </c>
      <c r="C18" s="11">
        <v>44.75</v>
      </c>
      <c r="D18" s="10" t="s">
        <v>56</v>
      </c>
      <c r="E18" s="10" t="s">
        <v>59</v>
      </c>
      <c r="F18" s="10"/>
      <c r="G18" s="10"/>
      <c r="H18" s="10"/>
    </row>
    <row r="19" spans="1:8" ht="14.5" x14ac:dyDescent="0.35">
      <c r="A19" s="10" t="s">
        <v>35</v>
      </c>
      <c r="B19" s="10" t="s">
        <v>39</v>
      </c>
      <c r="C19" s="11">
        <v>34.9</v>
      </c>
      <c r="D19" s="10" t="s">
        <v>31</v>
      </c>
      <c r="E19" s="10" t="s">
        <v>58</v>
      </c>
    </row>
    <row r="20" spans="1:8" ht="14.5" x14ac:dyDescent="0.35">
      <c r="A20" s="10" t="s">
        <v>42</v>
      </c>
      <c r="B20" s="10" t="s">
        <v>30</v>
      </c>
      <c r="C20" s="11">
        <v>1460.4</v>
      </c>
      <c r="D20" s="10" t="s">
        <v>28</v>
      </c>
      <c r="E20" s="10" t="s">
        <v>29</v>
      </c>
      <c r="F20" s="10"/>
      <c r="G20" s="10"/>
      <c r="H20" s="10"/>
    </row>
    <row r="21" spans="1:8" ht="14.5" x14ac:dyDescent="0.35">
      <c r="A21" s="10" t="s">
        <v>35</v>
      </c>
      <c r="B21" s="10" t="s">
        <v>30</v>
      </c>
      <c r="C21" s="11">
        <v>220</v>
      </c>
      <c r="D21" s="10" t="s">
        <v>56</v>
      </c>
      <c r="E21" s="10" t="s">
        <v>59</v>
      </c>
    </row>
    <row r="22" spans="1:8" ht="14.5" x14ac:dyDescent="0.35">
      <c r="A22" s="10" t="s">
        <v>41</v>
      </c>
      <c r="B22" s="10" t="s">
        <v>30</v>
      </c>
      <c r="C22" s="11">
        <v>154.5</v>
      </c>
      <c r="D22" s="10" t="s">
        <v>56</v>
      </c>
      <c r="E22" s="10" t="s">
        <v>57</v>
      </c>
    </row>
    <row r="23" spans="1:8" ht="14.5" x14ac:dyDescent="0.35">
      <c r="A23" s="10" t="s">
        <v>50</v>
      </c>
      <c r="B23" s="10" t="s">
        <v>30</v>
      </c>
      <c r="C23" s="11">
        <v>125.75</v>
      </c>
      <c r="D23" s="10" t="s">
        <v>28</v>
      </c>
      <c r="E23" s="10" t="s">
        <v>29</v>
      </c>
    </row>
    <row r="24" spans="1:8" ht="14.5" x14ac:dyDescent="0.35">
      <c r="A24" s="10" t="s">
        <v>50</v>
      </c>
      <c r="B24" s="10" t="s">
        <v>30</v>
      </c>
      <c r="C24" s="11">
        <v>124.6</v>
      </c>
      <c r="D24" s="10" t="s">
        <v>31</v>
      </c>
      <c r="E24" s="10" t="s">
        <v>58</v>
      </c>
    </row>
    <row r="25" spans="1:8" ht="14.5" x14ac:dyDescent="0.35">
      <c r="A25" s="10" t="s">
        <v>26</v>
      </c>
      <c r="B25" s="10" t="s">
        <v>30</v>
      </c>
      <c r="C25" s="11">
        <v>99.95</v>
      </c>
      <c r="D25" s="10" t="s">
        <v>31</v>
      </c>
      <c r="E25" s="10" t="s">
        <v>29</v>
      </c>
    </row>
    <row r="26" spans="1:8" ht="14.5" x14ac:dyDescent="0.35">
      <c r="A26" s="10" t="s">
        <v>35</v>
      </c>
      <c r="B26" s="10" t="s">
        <v>55</v>
      </c>
      <c r="C26" s="11">
        <v>1500</v>
      </c>
      <c r="D26" s="10" t="s">
        <v>28</v>
      </c>
      <c r="E26" s="10" t="s">
        <v>29</v>
      </c>
      <c r="F26" s="10"/>
      <c r="G26" s="10"/>
      <c r="H26" s="10"/>
    </row>
    <row r="27" spans="1:8" ht="14.5" x14ac:dyDescent="0.35">
      <c r="A27" s="10" t="s">
        <v>46</v>
      </c>
      <c r="B27" s="10" t="s">
        <v>55</v>
      </c>
      <c r="C27" s="11">
        <v>125.75</v>
      </c>
      <c r="D27" s="10" t="s">
        <v>56</v>
      </c>
      <c r="E27" s="10" t="s">
        <v>59</v>
      </c>
      <c r="F27" s="10"/>
      <c r="G27" s="10"/>
      <c r="H27" s="10"/>
    </row>
    <row r="28" spans="1:8" ht="14.5" x14ac:dyDescent="0.35">
      <c r="A28" s="10" t="s">
        <v>35</v>
      </c>
      <c r="B28" s="10" t="s">
        <v>55</v>
      </c>
      <c r="C28" s="11">
        <v>67.75</v>
      </c>
      <c r="D28" s="10" t="s">
        <v>38</v>
      </c>
      <c r="E28" s="10" t="s">
        <v>57</v>
      </c>
      <c r="F28" s="10"/>
      <c r="G28" s="10"/>
      <c r="H28" s="10"/>
    </row>
    <row r="29" spans="1:8" ht="14.5" x14ac:dyDescent="0.35">
      <c r="A29" s="10" t="s">
        <v>42</v>
      </c>
      <c r="B29" s="10" t="s">
        <v>55</v>
      </c>
      <c r="C29" s="11">
        <v>56</v>
      </c>
      <c r="D29" s="10" t="s">
        <v>38</v>
      </c>
      <c r="E29" s="10" t="s">
        <v>58</v>
      </c>
      <c r="F29" s="10"/>
      <c r="G29" s="10"/>
      <c r="H29" s="10"/>
    </row>
    <row r="30" spans="1:8" ht="14.5" x14ac:dyDescent="0.35">
      <c r="A30" s="10" t="s">
        <v>51</v>
      </c>
      <c r="B30" s="10" t="s">
        <v>55</v>
      </c>
      <c r="C30" s="11">
        <v>34</v>
      </c>
      <c r="D30" s="10" t="s">
        <v>52</v>
      </c>
      <c r="E30" s="10" t="s">
        <v>58</v>
      </c>
    </row>
    <row r="31" spans="1:8" ht="14.5" x14ac:dyDescent="0.35">
      <c r="A31" s="10" t="s">
        <v>26</v>
      </c>
      <c r="B31" s="10" t="s">
        <v>54</v>
      </c>
      <c r="C31" s="11">
        <v>220</v>
      </c>
      <c r="D31" s="10" t="s">
        <v>56</v>
      </c>
      <c r="E31" s="10" t="s">
        <v>57</v>
      </c>
    </row>
    <row r="32" spans="1:8" ht="14.5" x14ac:dyDescent="0.35">
      <c r="A32" s="10" t="s">
        <v>50</v>
      </c>
      <c r="B32" s="10" t="s">
        <v>54</v>
      </c>
      <c r="C32" s="11">
        <v>220</v>
      </c>
      <c r="D32" s="10" t="s">
        <v>38</v>
      </c>
      <c r="E32" s="10" t="s">
        <v>58</v>
      </c>
    </row>
    <row r="33" spans="1:8" ht="14.5" x14ac:dyDescent="0.35">
      <c r="A33" s="10" t="s">
        <v>41</v>
      </c>
      <c r="B33" s="10" t="s">
        <v>54</v>
      </c>
      <c r="C33" s="11">
        <v>124.6</v>
      </c>
      <c r="D33" s="10" t="s">
        <v>31</v>
      </c>
      <c r="E33" s="10" t="s">
        <v>58</v>
      </c>
    </row>
    <row r="34" spans="1:8" ht="14.5" x14ac:dyDescent="0.35">
      <c r="A34" s="10" t="s">
        <v>47</v>
      </c>
      <c r="B34" s="10" t="s">
        <v>54</v>
      </c>
      <c r="C34" s="11">
        <v>67.75</v>
      </c>
      <c r="D34" s="10" t="s">
        <v>31</v>
      </c>
      <c r="E34" s="10" t="s">
        <v>29</v>
      </c>
    </row>
    <row r="35" spans="1:8" ht="14.5" x14ac:dyDescent="0.35">
      <c r="A35" s="10" t="s">
        <v>51</v>
      </c>
      <c r="B35" s="10" t="s">
        <v>54</v>
      </c>
      <c r="C35" s="11">
        <v>56.25</v>
      </c>
      <c r="D35" s="10" t="s">
        <v>38</v>
      </c>
      <c r="E35" s="10" t="s">
        <v>57</v>
      </c>
    </row>
    <row r="36" spans="1:8" ht="14.5" x14ac:dyDescent="0.35">
      <c r="A36" s="10" t="s">
        <v>47</v>
      </c>
      <c r="B36" s="10" t="s">
        <v>43</v>
      </c>
      <c r="C36" s="11">
        <v>1500</v>
      </c>
      <c r="D36" s="10" t="s">
        <v>56</v>
      </c>
      <c r="E36" s="10" t="s">
        <v>59</v>
      </c>
    </row>
    <row r="37" spans="1:8" ht="14.5" x14ac:dyDescent="0.35">
      <c r="A37" s="10" t="s">
        <v>51</v>
      </c>
      <c r="B37" s="10" t="s">
        <v>43</v>
      </c>
      <c r="C37" s="11">
        <v>1500</v>
      </c>
      <c r="D37" s="10" t="s">
        <v>38</v>
      </c>
      <c r="E37" s="10" t="s">
        <v>59</v>
      </c>
    </row>
    <row r="38" spans="1:8" ht="14.5" x14ac:dyDescent="0.35">
      <c r="A38" s="10" t="s">
        <v>47</v>
      </c>
      <c r="B38" s="10" t="s">
        <v>43</v>
      </c>
      <c r="C38" s="11">
        <v>1460.4</v>
      </c>
      <c r="D38" s="10" t="s">
        <v>56</v>
      </c>
      <c r="E38" s="10" t="s">
        <v>59</v>
      </c>
    </row>
    <row r="39" spans="1:8" ht="14.5" x14ac:dyDescent="0.35">
      <c r="A39" s="10" t="s">
        <v>44</v>
      </c>
      <c r="B39" s="10" t="s">
        <v>43</v>
      </c>
      <c r="C39" s="11">
        <v>344.9</v>
      </c>
      <c r="D39" s="10" t="s">
        <v>38</v>
      </c>
      <c r="E39" s="10" t="s">
        <v>58</v>
      </c>
    </row>
    <row r="40" spans="1:8" ht="14.5" x14ac:dyDescent="0.35">
      <c r="A40" s="10" t="s">
        <v>45</v>
      </c>
      <c r="B40" s="10" t="s">
        <v>43</v>
      </c>
      <c r="C40" s="11">
        <v>124.6</v>
      </c>
      <c r="D40" s="10" t="s">
        <v>28</v>
      </c>
      <c r="E40" s="10" t="s">
        <v>29</v>
      </c>
    </row>
    <row r="41" spans="1:8" ht="14.5" x14ac:dyDescent="0.35">
      <c r="A41" s="10" t="s">
        <v>42</v>
      </c>
      <c r="B41" s="10" t="s">
        <v>43</v>
      </c>
      <c r="C41" s="11">
        <v>56.25</v>
      </c>
      <c r="D41" s="10" t="s">
        <v>38</v>
      </c>
      <c r="E41" s="10" t="s">
        <v>57</v>
      </c>
      <c r="F41" s="10"/>
      <c r="G41" s="10"/>
      <c r="H41" s="10"/>
    </row>
    <row r="42" spans="1:8" ht="14.5" x14ac:dyDescent="0.35">
      <c r="A42" s="10" t="s">
        <v>46</v>
      </c>
      <c r="B42" s="10" t="s">
        <v>43</v>
      </c>
      <c r="C42" s="11">
        <v>56.25</v>
      </c>
      <c r="D42" s="10" t="s">
        <v>38</v>
      </c>
      <c r="E42" s="10" t="s">
        <v>57</v>
      </c>
      <c r="F42" s="10"/>
      <c r="G42" s="10"/>
      <c r="H42" s="10"/>
    </row>
    <row r="43" spans="1:8" ht="14.5" x14ac:dyDescent="0.35">
      <c r="A43" s="10" t="s">
        <v>50</v>
      </c>
      <c r="B43" s="10" t="s">
        <v>43</v>
      </c>
      <c r="C43" s="11">
        <v>44.75</v>
      </c>
      <c r="D43" s="10" t="s">
        <v>56</v>
      </c>
      <c r="E43" s="10" t="s">
        <v>59</v>
      </c>
      <c r="F43" s="10"/>
      <c r="G43" s="10"/>
      <c r="H43" s="10"/>
    </row>
    <row r="44" spans="1:8" ht="14.5" x14ac:dyDescent="0.35">
      <c r="A44" s="10" t="s">
        <v>42</v>
      </c>
      <c r="B44" s="10" t="s">
        <v>43</v>
      </c>
      <c r="C44" s="11">
        <v>34.9</v>
      </c>
      <c r="D44" s="10" t="s">
        <v>38</v>
      </c>
      <c r="E44" s="10" t="s">
        <v>58</v>
      </c>
      <c r="F44" s="10"/>
      <c r="G44" s="10"/>
      <c r="H44" s="10"/>
    </row>
    <row r="45" spans="1:8" ht="14.5" x14ac:dyDescent="0.35">
      <c r="A45" s="10"/>
      <c r="B45" s="10"/>
      <c r="D45" s="10"/>
    </row>
    <row r="46" spans="1:8" ht="14.5" x14ac:dyDescent="0.35">
      <c r="A46" s="10"/>
      <c r="B46" s="10"/>
    </row>
    <row r="47" spans="1:8" ht="14.5" x14ac:dyDescent="0.35">
      <c r="A47" s="10"/>
      <c r="B47" s="10"/>
    </row>
    <row r="48" spans="1:8" ht="14.5" x14ac:dyDescent="0.35">
      <c r="A48" s="10"/>
      <c r="B48" s="10"/>
    </row>
    <row r="49" spans="1:2" ht="14.5" x14ac:dyDescent="0.35">
      <c r="A49" s="10"/>
      <c r="B49" s="10"/>
    </row>
    <row r="50" spans="1:2" ht="14.5" x14ac:dyDescent="0.35">
      <c r="B50" s="10"/>
    </row>
    <row r="51" spans="1:2" ht="14.5" x14ac:dyDescent="0.35">
      <c r="B51" s="10"/>
    </row>
    <row r="52" spans="1:2" ht="14.5" x14ac:dyDescent="0.35">
      <c r="B52" s="10"/>
    </row>
    <row r="53" spans="1:2" ht="14.5" x14ac:dyDescent="0.35">
      <c r="B53" s="10"/>
    </row>
  </sheetData>
  <dataValidations count="2">
    <dataValidation type="list" allowBlank="1" showInputMessage="1" showErrorMessage="1" sqref="A4:A49" xr:uid="{90AB1FE2-38AA-410F-8E74-A2CED9A6A7A0}">
      <formula1>"Jan,Feb,Mar,Apr,May,Jun,Jul,Aug,Sep,Oct,Nov,Dec"</formula1>
    </dataValidation>
    <dataValidation type="list" allowBlank="1" showInputMessage="1" showErrorMessage="1" sqref="D4:D45" xr:uid="{F97DBE12-0C37-4A5D-8D9D-83F302A13510}">
      <formula1>"SM,TP,Iy,MP,lO"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4C530-3EAA-42FC-8EA9-1111A28F1A7A}">
  <dimension ref="A1:I14"/>
  <sheetViews>
    <sheetView workbookViewId="0">
      <selection activeCell="C6" sqref="C6"/>
    </sheetView>
  </sheetViews>
  <sheetFormatPr defaultRowHeight="14.5" x14ac:dyDescent="0.35"/>
  <cols>
    <col min="1" max="8" width="8.7265625" style="17"/>
    <col min="9" max="9" width="75.453125" style="17" customWidth="1"/>
    <col min="10" max="16384" width="8.7265625" style="17"/>
  </cols>
  <sheetData>
    <row r="1" spans="1:9" ht="18.5" x14ac:dyDescent="0.45">
      <c r="A1" s="16" t="s">
        <v>60</v>
      </c>
    </row>
    <row r="3" spans="1:9" x14ac:dyDescent="0.35">
      <c r="I3" s="21" t="s">
        <v>75</v>
      </c>
    </row>
    <row r="4" spans="1:9" x14ac:dyDescent="0.35">
      <c r="A4" s="18" t="s">
        <v>61</v>
      </c>
      <c r="B4" s="18" t="s">
        <v>73</v>
      </c>
      <c r="C4" s="19" t="s">
        <v>62</v>
      </c>
      <c r="I4" s="21"/>
    </row>
    <row r="5" spans="1:9" x14ac:dyDescent="0.35">
      <c r="A5" s="17" t="s">
        <v>63</v>
      </c>
      <c r="B5" s="17">
        <v>1</v>
      </c>
      <c r="C5" s="20">
        <v>2</v>
      </c>
      <c r="I5" s="21" t="s">
        <v>74</v>
      </c>
    </row>
    <row r="6" spans="1:9" x14ac:dyDescent="0.35">
      <c r="A6" s="17" t="s">
        <v>64</v>
      </c>
      <c r="B6" s="17">
        <v>2</v>
      </c>
      <c r="C6" s="20">
        <v>30</v>
      </c>
      <c r="I6" s="21"/>
    </row>
    <row r="7" spans="1:9" x14ac:dyDescent="0.35">
      <c r="A7" s="17" t="s">
        <v>65</v>
      </c>
      <c r="B7" s="17">
        <v>1</v>
      </c>
      <c r="C7" s="20">
        <v>27</v>
      </c>
      <c r="I7" s="21"/>
    </row>
    <row r="8" spans="1:9" x14ac:dyDescent="0.35">
      <c r="A8" s="17" t="s">
        <v>66</v>
      </c>
      <c r="B8" s="17">
        <v>1</v>
      </c>
      <c r="C8" s="20">
        <v>14</v>
      </c>
      <c r="I8" s="21"/>
    </row>
    <row r="9" spans="1:9" x14ac:dyDescent="0.35">
      <c r="A9" s="17" t="s">
        <v>67</v>
      </c>
      <c r="B9" s="17">
        <v>3</v>
      </c>
      <c r="C9" s="20">
        <v>21</v>
      </c>
      <c r="I9" s="21"/>
    </row>
    <row r="10" spans="1:9" x14ac:dyDescent="0.35">
      <c r="A10" s="17" t="s">
        <v>68</v>
      </c>
      <c r="B10" s="17">
        <v>4</v>
      </c>
      <c r="C10" s="20">
        <v>12</v>
      </c>
    </row>
    <row r="11" spans="1:9" x14ac:dyDescent="0.35">
      <c r="A11" s="17" t="s">
        <v>69</v>
      </c>
      <c r="B11" s="17">
        <v>1</v>
      </c>
      <c r="C11" s="20">
        <v>7</v>
      </c>
    </row>
    <row r="12" spans="1:9" x14ac:dyDescent="0.35">
      <c r="A12" s="17" t="s">
        <v>70</v>
      </c>
      <c r="B12" s="17">
        <v>2</v>
      </c>
      <c r="C12" s="20">
        <v>24</v>
      </c>
    </row>
    <row r="13" spans="1:9" x14ac:dyDescent="0.35">
      <c r="A13" s="17" t="s">
        <v>71</v>
      </c>
      <c r="B13" s="17">
        <v>1</v>
      </c>
      <c r="C13" s="20">
        <v>27</v>
      </c>
    </row>
    <row r="14" spans="1:9" x14ac:dyDescent="0.35">
      <c r="A14" s="17" t="s">
        <v>72</v>
      </c>
      <c r="B14" s="17">
        <v>5</v>
      </c>
      <c r="C14" s="20">
        <v>50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77CA8-B9AB-4659-BA13-ACF12C984DFB}">
  <dimension ref="A1:I14"/>
  <sheetViews>
    <sheetView workbookViewId="0">
      <selection activeCell="F11" sqref="F11"/>
    </sheetView>
  </sheetViews>
  <sheetFormatPr defaultRowHeight="14.5" x14ac:dyDescent="0.35"/>
  <cols>
    <col min="1" max="8" width="8.7265625" style="17"/>
    <col min="9" max="9" width="70.08984375" style="17" customWidth="1"/>
    <col min="10" max="16384" width="8.7265625" style="17"/>
  </cols>
  <sheetData>
    <row r="1" spans="1:9" ht="18.5" x14ac:dyDescent="0.45">
      <c r="A1" s="16" t="s">
        <v>60</v>
      </c>
    </row>
    <row r="3" spans="1:9" x14ac:dyDescent="0.35">
      <c r="I3" s="21" t="s">
        <v>76</v>
      </c>
    </row>
    <row r="4" spans="1:9" x14ac:dyDescent="0.35">
      <c r="A4" s="18" t="s">
        <v>61</v>
      </c>
      <c r="B4" s="18" t="s">
        <v>73</v>
      </c>
      <c r="C4" s="19" t="s">
        <v>62</v>
      </c>
      <c r="I4" s="21"/>
    </row>
    <row r="5" spans="1:9" x14ac:dyDescent="0.35">
      <c r="A5" s="17" t="s">
        <v>63</v>
      </c>
      <c r="B5" s="17">
        <v>1</v>
      </c>
      <c r="C5" s="20">
        <v>2</v>
      </c>
      <c r="I5" s="21" t="s">
        <v>77</v>
      </c>
    </row>
    <row r="6" spans="1:9" x14ac:dyDescent="0.35">
      <c r="A6" s="17" t="s">
        <v>64</v>
      </c>
      <c r="B6" s="17">
        <v>2</v>
      </c>
      <c r="C6" s="20">
        <v>30</v>
      </c>
      <c r="I6" s="21"/>
    </row>
    <row r="7" spans="1:9" x14ac:dyDescent="0.35">
      <c r="A7" s="17" t="s">
        <v>65</v>
      </c>
      <c r="B7" s="17">
        <v>1</v>
      </c>
      <c r="C7" s="20">
        <v>27</v>
      </c>
      <c r="I7" s="21"/>
    </row>
    <row r="8" spans="1:9" x14ac:dyDescent="0.35">
      <c r="A8" s="17" t="s">
        <v>66</v>
      </c>
      <c r="B8" s="17">
        <v>1</v>
      </c>
      <c r="C8" s="20">
        <v>14</v>
      </c>
      <c r="I8" s="21"/>
    </row>
    <row r="9" spans="1:9" x14ac:dyDescent="0.35">
      <c r="A9" s="17" t="s">
        <v>67</v>
      </c>
      <c r="B9" s="17">
        <v>3</v>
      </c>
      <c r="C9" s="20">
        <v>21</v>
      </c>
      <c r="I9" s="21"/>
    </row>
    <row r="10" spans="1:9" x14ac:dyDescent="0.35">
      <c r="A10" s="17" t="s">
        <v>68</v>
      </c>
      <c r="B10" s="17">
        <v>4</v>
      </c>
      <c r="C10" s="20">
        <v>12</v>
      </c>
    </row>
    <row r="11" spans="1:9" x14ac:dyDescent="0.35">
      <c r="A11" s="17" t="s">
        <v>69</v>
      </c>
      <c r="B11" s="17">
        <v>1</v>
      </c>
      <c r="C11" s="20">
        <v>7</v>
      </c>
    </row>
    <row r="12" spans="1:9" x14ac:dyDescent="0.35">
      <c r="A12" s="17" t="s">
        <v>70</v>
      </c>
      <c r="B12" s="17">
        <v>2</v>
      </c>
      <c r="C12" s="20">
        <v>24</v>
      </c>
    </row>
    <row r="13" spans="1:9" x14ac:dyDescent="0.35">
      <c r="A13" s="17" t="s">
        <v>71</v>
      </c>
      <c r="B13" s="17">
        <v>1</v>
      </c>
      <c r="C13" s="20">
        <v>27</v>
      </c>
    </row>
    <row r="14" spans="1:9" x14ac:dyDescent="0.35">
      <c r="A14" s="17" t="s">
        <v>72</v>
      </c>
      <c r="B14" s="17">
        <v>5</v>
      </c>
      <c r="C14" s="20">
        <v>50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40BA8-6A15-4E64-B631-01556117BB26}">
  <dimension ref="B3"/>
  <sheetViews>
    <sheetView workbookViewId="0">
      <selection activeCell="B3" sqref="B3"/>
    </sheetView>
  </sheetViews>
  <sheetFormatPr defaultRowHeight="14.5" x14ac:dyDescent="0.35"/>
  <sheetData>
    <row r="3" spans="2:2" x14ac:dyDescent="0.35">
      <c r="B3" t="s">
        <v>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C5D4D-9499-4DA2-9A51-3214F6CA8C7C}">
  <dimension ref="B3"/>
  <sheetViews>
    <sheetView workbookViewId="0">
      <selection activeCell="L20" sqref="L20"/>
    </sheetView>
  </sheetViews>
  <sheetFormatPr defaultRowHeight="14.5" x14ac:dyDescent="0.35"/>
  <sheetData>
    <row r="3" spans="2:2" x14ac:dyDescent="0.35">
      <c r="B3" t="s">
        <v>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679CC-E633-4F7C-AB8E-EC04F35CAF2F}">
  <dimension ref="A1:I14"/>
  <sheetViews>
    <sheetView workbookViewId="0">
      <selection activeCell="I5" sqref="I5"/>
    </sheetView>
  </sheetViews>
  <sheetFormatPr defaultRowHeight="14.5" x14ac:dyDescent="0.35"/>
  <cols>
    <col min="1" max="16384" width="8.7265625" style="17"/>
  </cols>
  <sheetData>
    <row r="1" spans="1:9" ht="18.5" x14ac:dyDescent="0.45">
      <c r="A1" s="16" t="s">
        <v>60</v>
      </c>
    </row>
    <row r="3" spans="1:9" x14ac:dyDescent="0.35">
      <c r="I3" s="21"/>
    </row>
    <row r="4" spans="1:9" x14ac:dyDescent="0.35">
      <c r="A4" s="18" t="s">
        <v>61</v>
      </c>
      <c r="B4" s="18" t="s">
        <v>73</v>
      </c>
      <c r="C4" s="19" t="s">
        <v>62</v>
      </c>
      <c r="I4" s="21"/>
    </row>
    <row r="5" spans="1:9" x14ac:dyDescent="0.35">
      <c r="A5" s="17" t="s">
        <v>63</v>
      </c>
      <c r="B5" s="17">
        <v>1</v>
      </c>
      <c r="C5" s="20">
        <v>2</v>
      </c>
      <c r="I5" s="21"/>
    </row>
    <row r="6" spans="1:9" x14ac:dyDescent="0.35">
      <c r="A6" s="17" t="s">
        <v>64</v>
      </c>
      <c r="B6" s="17">
        <v>2</v>
      </c>
      <c r="C6" s="20">
        <v>30</v>
      </c>
      <c r="I6" s="21"/>
    </row>
    <row r="7" spans="1:9" x14ac:dyDescent="0.35">
      <c r="A7" s="17" t="s">
        <v>65</v>
      </c>
      <c r="B7" s="17">
        <v>1</v>
      </c>
      <c r="C7" s="20">
        <v>27</v>
      </c>
      <c r="I7" s="21"/>
    </row>
    <row r="8" spans="1:9" x14ac:dyDescent="0.35">
      <c r="A8" s="17" t="s">
        <v>66</v>
      </c>
      <c r="B8" s="17">
        <v>1</v>
      </c>
      <c r="C8" s="20">
        <v>14</v>
      </c>
      <c r="I8" s="21"/>
    </row>
    <row r="9" spans="1:9" x14ac:dyDescent="0.35">
      <c r="A9" s="17" t="s">
        <v>67</v>
      </c>
      <c r="B9" s="17">
        <v>3</v>
      </c>
      <c r="C9" s="20">
        <v>21</v>
      </c>
      <c r="I9" s="21"/>
    </row>
    <row r="10" spans="1:9" x14ac:dyDescent="0.35">
      <c r="A10" s="17" t="s">
        <v>68</v>
      </c>
      <c r="B10" s="17">
        <v>4</v>
      </c>
      <c r="C10" s="20">
        <v>12</v>
      </c>
    </row>
    <row r="11" spans="1:9" x14ac:dyDescent="0.35">
      <c r="A11" s="17" t="s">
        <v>69</v>
      </c>
      <c r="B11" s="17">
        <v>1</v>
      </c>
      <c r="C11" s="20">
        <v>7</v>
      </c>
    </row>
    <row r="12" spans="1:9" x14ac:dyDescent="0.35">
      <c r="A12" s="17" t="s">
        <v>70</v>
      </c>
      <c r="B12" s="17">
        <v>2</v>
      </c>
      <c r="C12" s="20">
        <v>24</v>
      </c>
    </row>
    <row r="13" spans="1:9" x14ac:dyDescent="0.35">
      <c r="A13" s="17" t="s">
        <v>71</v>
      </c>
      <c r="B13" s="17">
        <v>1</v>
      </c>
      <c r="C13" s="20">
        <v>27</v>
      </c>
    </row>
    <row r="14" spans="1:9" x14ac:dyDescent="0.35">
      <c r="A14" s="17" t="s">
        <v>72</v>
      </c>
      <c r="B14" s="17">
        <v>5</v>
      </c>
      <c r="C14" s="20">
        <v>50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40B71-855F-4C79-8A5E-57A67078EDCB}">
  <dimension ref="B3"/>
  <sheetViews>
    <sheetView workbookViewId="0">
      <selection activeCell="I20" sqref="I20"/>
    </sheetView>
  </sheetViews>
  <sheetFormatPr defaultRowHeight="14.5" x14ac:dyDescent="0.35"/>
  <sheetData>
    <row r="3" spans="2:2" x14ac:dyDescent="0.35">
      <c r="B3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FAD98-6FCA-4FAF-8331-426A4E9D333D}">
  <dimension ref="A1:F28"/>
  <sheetViews>
    <sheetView workbookViewId="0">
      <selection activeCell="B16" sqref="B16"/>
    </sheetView>
  </sheetViews>
  <sheetFormatPr defaultRowHeight="14.5" x14ac:dyDescent="0.35"/>
  <cols>
    <col min="1" max="1" width="18.36328125" customWidth="1"/>
    <col min="2" max="3" width="10.81640625" bestFit="1" customWidth="1"/>
    <col min="4" max="4" width="13.08984375" customWidth="1"/>
    <col min="5" max="6" width="11.90625" customWidth="1"/>
  </cols>
  <sheetData>
    <row r="1" spans="1:6" x14ac:dyDescent="0.35">
      <c r="A1" t="s">
        <v>0</v>
      </c>
    </row>
    <row r="3" spans="1:6" x14ac:dyDescent="0.35">
      <c r="A3" t="s">
        <v>1</v>
      </c>
      <c r="C3" s="1">
        <f>SUM(E7:E15)/9</f>
        <v>0.10504432600125163</v>
      </c>
    </row>
    <row r="5" spans="1:6" ht="43.5" x14ac:dyDescent="0.3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</row>
    <row r="6" spans="1:6" x14ac:dyDescent="0.35">
      <c r="B6" s="3" t="s">
        <v>8</v>
      </c>
      <c r="C6" s="3" t="s">
        <v>8</v>
      </c>
      <c r="D6" s="3" t="s">
        <v>8</v>
      </c>
      <c r="E6" s="3" t="s">
        <v>9</v>
      </c>
      <c r="F6" s="3" t="s">
        <v>8</v>
      </c>
    </row>
    <row r="7" spans="1:6" x14ac:dyDescent="0.35">
      <c r="A7" t="s">
        <v>10</v>
      </c>
      <c r="B7" s="4">
        <v>31200</v>
      </c>
      <c r="C7" s="4">
        <v>32620.5</v>
      </c>
      <c r="D7" s="4">
        <f>C7-B7</f>
        <v>1420.5</v>
      </c>
      <c r="E7" s="5">
        <f>D7/B7</f>
        <v>4.5528846153846156E-2</v>
      </c>
      <c r="F7" s="4">
        <f>D7/52</f>
        <v>27.317307692307693</v>
      </c>
    </row>
    <row r="8" spans="1:6" x14ac:dyDescent="0.35">
      <c r="A8" t="s">
        <v>11</v>
      </c>
      <c r="B8" s="4">
        <v>28900</v>
      </c>
      <c r="C8" s="4">
        <v>31425.33</v>
      </c>
      <c r="D8" s="4">
        <f t="shared" ref="D8:D14" si="0">C8-B8</f>
        <v>2525.3300000000017</v>
      </c>
      <c r="E8" s="5">
        <f t="shared" ref="E8:E15" si="1">D8/B8</f>
        <v>8.7381660899654046E-2</v>
      </c>
      <c r="F8" s="4">
        <f t="shared" ref="F8:F15" si="2">D8/52</f>
        <v>48.564038461538495</v>
      </c>
    </row>
    <row r="9" spans="1:6" x14ac:dyDescent="0.35">
      <c r="A9" t="s">
        <v>12</v>
      </c>
      <c r="B9" s="4">
        <v>31200</v>
      </c>
      <c r="C9" s="4">
        <v>31500</v>
      </c>
      <c r="D9" s="4">
        <f t="shared" si="0"/>
        <v>300</v>
      </c>
      <c r="E9" s="5">
        <f t="shared" si="1"/>
        <v>9.6153846153846159E-3</v>
      </c>
      <c r="F9" s="4">
        <f t="shared" si="2"/>
        <v>5.7692307692307692</v>
      </c>
    </row>
    <row r="10" spans="1:6" x14ac:dyDescent="0.35">
      <c r="A10" t="s">
        <v>13</v>
      </c>
      <c r="B10" s="4">
        <v>24900</v>
      </c>
      <c r="C10" s="4">
        <v>28950.31</v>
      </c>
      <c r="D10" s="4">
        <f t="shared" si="0"/>
        <v>4050.3100000000013</v>
      </c>
      <c r="E10" s="5">
        <f t="shared" si="1"/>
        <v>0.1626630522088354</v>
      </c>
      <c r="F10" s="4">
        <f t="shared" si="2"/>
        <v>77.890576923076949</v>
      </c>
    </row>
    <row r="11" spans="1:6" x14ac:dyDescent="0.35">
      <c r="A11" t="s">
        <v>14</v>
      </c>
      <c r="B11" s="4">
        <v>24900</v>
      </c>
      <c r="C11" s="4">
        <v>26750.5</v>
      </c>
      <c r="D11" s="4">
        <f t="shared" si="0"/>
        <v>1850.5</v>
      </c>
      <c r="E11" s="5">
        <f t="shared" si="1"/>
        <v>7.4317269076305217E-2</v>
      </c>
      <c r="F11" s="4">
        <f t="shared" si="2"/>
        <v>35.58653846153846</v>
      </c>
    </row>
    <row r="12" spans="1:6" x14ac:dyDescent="0.35">
      <c r="A12" t="s">
        <v>15</v>
      </c>
      <c r="B12" s="4">
        <v>28900</v>
      </c>
      <c r="C12" s="4">
        <v>31850.67</v>
      </c>
      <c r="D12" s="4">
        <f t="shared" si="0"/>
        <v>2950.6699999999983</v>
      </c>
      <c r="E12" s="5">
        <f t="shared" si="1"/>
        <v>0.10209930795847745</v>
      </c>
      <c r="F12" s="4">
        <f t="shared" si="2"/>
        <v>56.743653846153812</v>
      </c>
    </row>
    <row r="13" spans="1:6" x14ac:dyDescent="0.35">
      <c r="A13" t="s">
        <v>16</v>
      </c>
      <c r="B13" s="4">
        <v>28900</v>
      </c>
      <c r="C13" s="4">
        <v>31450.720000000001</v>
      </c>
      <c r="D13" s="4">
        <f t="shared" si="0"/>
        <v>2550.7200000000012</v>
      </c>
      <c r="E13" s="5">
        <f t="shared" si="1"/>
        <v>8.8260207612456787E-2</v>
      </c>
      <c r="F13" s="4">
        <f t="shared" si="2"/>
        <v>49.052307692307714</v>
      </c>
    </row>
    <row r="14" spans="1:6" x14ac:dyDescent="0.35">
      <c r="A14" t="s">
        <v>17</v>
      </c>
      <c r="B14" s="4">
        <v>24900</v>
      </c>
      <c r="C14" s="4">
        <v>28650</v>
      </c>
      <c r="D14" s="4">
        <f t="shared" si="0"/>
        <v>3750</v>
      </c>
      <c r="E14" s="5">
        <f t="shared" si="1"/>
        <v>0.15060240963855423</v>
      </c>
      <c r="F14" s="4">
        <f t="shared" si="2"/>
        <v>72.115384615384613</v>
      </c>
    </row>
    <row r="15" spans="1:6" x14ac:dyDescent="0.35">
      <c r="A15" t="s">
        <v>18</v>
      </c>
      <c r="B15" s="6">
        <v>28900</v>
      </c>
      <c r="C15" s="6">
        <v>31400.5</v>
      </c>
      <c r="D15" s="4">
        <f>C15-B14</f>
        <v>6500.5</v>
      </c>
      <c r="E15" s="5">
        <f t="shared" si="1"/>
        <v>0.22493079584775086</v>
      </c>
      <c r="F15" s="4">
        <f t="shared" si="2"/>
        <v>125.00961538461539</v>
      </c>
    </row>
    <row r="16" spans="1:6" ht="15" thickBot="1" x14ac:dyDescent="0.4">
      <c r="A16" t="s">
        <v>19</v>
      </c>
      <c r="B16" s="7">
        <f>SUM(B7:B14)</f>
        <v>223800</v>
      </c>
      <c r="C16" s="7">
        <f>SUM(C8:C15)</f>
        <v>241978.03</v>
      </c>
    </row>
    <row r="17" spans="4:4" ht="15" thickTop="1" x14ac:dyDescent="0.35"/>
    <row r="25" spans="4:4" x14ac:dyDescent="0.35">
      <c r="D25" s="8"/>
    </row>
    <row r="26" spans="4:4" x14ac:dyDescent="0.35">
      <c r="D26" s="8"/>
    </row>
    <row r="27" spans="4:4" x14ac:dyDescent="0.35">
      <c r="D27" s="8"/>
    </row>
    <row r="28" spans="4:4" x14ac:dyDescent="0.35">
      <c r="D28" s="8"/>
    </row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50128-D39A-4FD7-B8FE-D627E35CF71C}">
  <dimension ref="A1:F28"/>
  <sheetViews>
    <sheetView workbookViewId="0">
      <selection activeCell="G18" sqref="G18"/>
    </sheetView>
  </sheetViews>
  <sheetFormatPr defaultRowHeight="14.5" x14ac:dyDescent="0.35"/>
  <cols>
    <col min="1" max="1" width="18.36328125" customWidth="1"/>
    <col min="2" max="3" width="10.81640625" bestFit="1" customWidth="1"/>
    <col min="4" max="4" width="13.08984375" customWidth="1"/>
    <col min="5" max="6" width="11.90625" customWidth="1"/>
  </cols>
  <sheetData>
    <row r="1" spans="1:6" x14ac:dyDescent="0.35">
      <c r="A1" t="s">
        <v>0</v>
      </c>
    </row>
    <row r="3" spans="1:6" x14ac:dyDescent="0.35">
      <c r="A3" t="s">
        <v>1</v>
      </c>
      <c r="C3" s="1">
        <f>SUM(E7:E15)/9</f>
        <v>0.10504432600125163</v>
      </c>
    </row>
    <row r="5" spans="1:6" ht="43.5" x14ac:dyDescent="0.3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</row>
    <row r="6" spans="1:6" x14ac:dyDescent="0.35">
      <c r="B6" s="3" t="s">
        <v>8</v>
      </c>
      <c r="C6" s="3" t="s">
        <v>8</v>
      </c>
      <c r="D6" s="3" t="s">
        <v>8</v>
      </c>
      <c r="E6" s="3" t="s">
        <v>9</v>
      </c>
      <c r="F6" s="3" t="s">
        <v>8</v>
      </c>
    </row>
    <row r="7" spans="1:6" x14ac:dyDescent="0.35">
      <c r="A7" t="s">
        <v>10</v>
      </c>
      <c r="B7" s="4">
        <v>31200</v>
      </c>
      <c r="C7" s="4">
        <v>32620.5</v>
      </c>
      <c r="D7" s="4">
        <f>C7-B7</f>
        <v>1420.5</v>
      </c>
      <c r="E7" s="5">
        <f>D7/B7</f>
        <v>4.5528846153846156E-2</v>
      </c>
      <c r="F7" s="4">
        <f>D7/52</f>
        <v>27.317307692307693</v>
      </c>
    </row>
    <row r="8" spans="1:6" x14ac:dyDescent="0.35">
      <c r="A8" t="s">
        <v>11</v>
      </c>
      <c r="B8" s="4">
        <v>28900</v>
      </c>
      <c r="C8" s="4">
        <v>31425.33</v>
      </c>
      <c r="D8" s="4">
        <f t="shared" ref="D8:D14" si="0">C8-B8</f>
        <v>2525.3300000000017</v>
      </c>
      <c r="E8" s="5">
        <f t="shared" ref="E8:E15" si="1">D8/B8</f>
        <v>8.7381660899654046E-2</v>
      </c>
      <c r="F8" s="4">
        <f t="shared" ref="F8:F15" si="2">D8/52</f>
        <v>48.564038461538495</v>
      </c>
    </row>
    <row r="9" spans="1:6" x14ac:dyDescent="0.35">
      <c r="A9" t="s">
        <v>12</v>
      </c>
      <c r="B9" s="4">
        <v>31200</v>
      </c>
      <c r="C9" s="4">
        <v>31500</v>
      </c>
      <c r="D9" s="4">
        <f t="shared" si="0"/>
        <v>300</v>
      </c>
      <c r="E9" s="5">
        <f t="shared" si="1"/>
        <v>9.6153846153846159E-3</v>
      </c>
      <c r="F9" s="4">
        <f t="shared" si="2"/>
        <v>5.7692307692307692</v>
      </c>
    </row>
    <row r="10" spans="1:6" x14ac:dyDescent="0.35">
      <c r="A10" t="s">
        <v>13</v>
      </c>
      <c r="B10" s="4">
        <v>24900</v>
      </c>
      <c r="C10" s="4">
        <v>28950.31</v>
      </c>
      <c r="D10" s="4">
        <f t="shared" si="0"/>
        <v>4050.3100000000013</v>
      </c>
      <c r="E10" s="5">
        <f t="shared" si="1"/>
        <v>0.1626630522088354</v>
      </c>
      <c r="F10" s="4">
        <f t="shared" si="2"/>
        <v>77.890576923076949</v>
      </c>
    </row>
    <row r="11" spans="1:6" x14ac:dyDescent="0.35">
      <c r="A11" t="s">
        <v>14</v>
      </c>
      <c r="B11" s="4">
        <v>24900</v>
      </c>
      <c r="C11" s="4">
        <v>26750.5</v>
      </c>
      <c r="D11" s="4">
        <f t="shared" si="0"/>
        <v>1850.5</v>
      </c>
      <c r="E11" s="5">
        <f t="shared" si="1"/>
        <v>7.4317269076305217E-2</v>
      </c>
      <c r="F11" s="4">
        <f t="shared" si="2"/>
        <v>35.58653846153846</v>
      </c>
    </row>
    <row r="12" spans="1:6" x14ac:dyDescent="0.35">
      <c r="A12" t="s">
        <v>15</v>
      </c>
      <c r="B12" s="4">
        <v>28900</v>
      </c>
      <c r="C12" s="4">
        <v>31850.67</v>
      </c>
      <c r="D12" s="4">
        <f t="shared" si="0"/>
        <v>2950.6699999999983</v>
      </c>
      <c r="E12" s="5">
        <f t="shared" si="1"/>
        <v>0.10209930795847745</v>
      </c>
      <c r="F12" s="4">
        <f t="shared" si="2"/>
        <v>56.743653846153812</v>
      </c>
    </row>
    <row r="13" spans="1:6" x14ac:dyDescent="0.35">
      <c r="A13" t="s">
        <v>16</v>
      </c>
      <c r="B13" s="4">
        <v>28900</v>
      </c>
      <c r="C13" s="4">
        <v>31450.720000000001</v>
      </c>
      <c r="D13" s="4">
        <f t="shared" si="0"/>
        <v>2550.7200000000012</v>
      </c>
      <c r="E13" s="5">
        <f t="shared" si="1"/>
        <v>8.8260207612456787E-2</v>
      </c>
      <c r="F13" s="4">
        <f t="shared" si="2"/>
        <v>49.052307692307714</v>
      </c>
    </row>
    <row r="14" spans="1:6" x14ac:dyDescent="0.35">
      <c r="A14" t="s">
        <v>17</v>
      </c>
      <c r="B14" s="4">
        <v>24900</v>
      </c>
      <c r="C14" s="4">
        <v>28650</v>
      </c>
      <c r="D14" s="4">
        <f t="shared" si="0"/>
        <v>3750</v>
      </c>
      <c r="E14" s="5">
        <f t="shared" si="1"/>
        <v>0.15060240963855423</v>
      </c>
      <c r="F14" s="4">
        <f t="shared" si="2"/>
        <v>72.115384615384613</v>
      </c>
    </row>
    <row r="15" spans="1:6" x14ac:dyDescent="0.35">
      <c r="A15" t="s">
        <v>18</v>
      </c>
      <c r="B15" s="6">
        <v>28900</v>
      </c>
      <c r="C15" s="6">
        <v>31400.5</v>
      </c>
      <c r="D15" s="4">
        <f>C15-B14</f>
        <v>6500.5</v>
      </c>
      <c r="E15" s="5">
        <f t="shared" si="1"/>
        <v>0.22493079584775086</v>
      </c>
      <c r="F15" s="4">
        <f t="shared" si="2"/>
        <v>125.00961538461539</v>
      </c>
    </row>
    <row r="16" spans="1:6" ht="15" thickBot="1" x14ac:dyDescent="0.4">
      <c r="A16" t="s">
        <v>19</v>
      </c>
      <c r="B16" s="7">
        <f>SUM(B7:B15)</f>
        <v>252700</v>
      </c>
      <c r="C16" s="7">
        <f>SUM(C7:C15)</f>
        <v>274598.53000000003</v>
      </c>
    </row>
    <row r="17" spans="4:4" ht="15" thickTop="1" x14ac:dyDescent="0.35"/>
    <row r="25" spans="4:4" x14ac:dyDescent="0.35">
      <c r="D25" s="8"/>
    </row>
    <row r="26" spans="4:4" x14ac:dyDescent="0.35">
      <c r="D26" s="8"/>
    </row>
    <row r="27" spans="4:4" x14ac:dyDescent="0.35">
      <c r="D27" s="8"/>
    </row>
    <row r="28" spans="4:4" x14ac:dyDescent="0.35">
      <c r="D28" s="8"/>
    </row>
  </sheetData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49DAE-63B7-4349-B3CE-F803DF958233}">
  <dimension ref="A1:F28"/>
  <sheetViews>
    <sheetView workbookViewId="0">
      <selection activeCell="B7" sqref="B7"/>
    </sheetView>
  </sheetViews>
  <sheetFormatPr defaultRowHeight="14.5" x14ac:dyDescent="0.35"/>
  <cols>
    <col min="1" max="1" width="18.36328125" customWidth="1"/>
    <col min="2" max="3" width="10.81640625" bestFit="1" customWidth="1"/>
    <col min="4" max="4" width="13.08984375" customWidth="1"/>
    <col min="5" max="6" width="11.90625" customWidth="1"/>
  </cols>
  <sheetData>
    <row r="1" spans="1:6" x14ac:dyDescent="0.35">
      <c r="A1" t="s">
        <v>0</v>
      </c>
    </row>
    <row r="3" spans="1:6" x14ac:dyDescent="0.35">
      <c r="A3" t="s">
        <v>1</v>
      </c>
      <c r="C3" s="1">
        <f>SUM(E7:E15)/9</f>
        <v>0.10504432600125163</v>
      </c>
    </row>
    <row r="5" spans="1:6" ht="43.5" x14ac:dyDescent="0.3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</row>
    <row r="6" spans="1:6" x14ac:dyDescent="0.35">
      <c r="B6" s="3" t="s">
        <v>8</v>
      </c>
      <c r="C6" s="3" t="s">
        <v>8</v>
      </c>
      <c r="D6" s="3" t="s">
        <v>8</v>
      </c>
      <c r="E6" s="3" t="s">
        <v>9</v>
      </c>
      <c r="F6" s="3" t="s">
        <v>8</v>
      </c>
    </row>
    <row r="7" spans="1:6" x14ac:dyDescent="0.35">
      <c r="A7" t="s">
        <v>10</v>
      </c>
      <c r="B7" s="4">
        <v>31200</v>
      </c>
      <c r="C7" s="4">
        <v>32620.5</v>
      </c>
      <c r="D7" s="4">
        <f>C7-B7</f>
        <v>1420.5</v>
      </c>
      <c r="E7" s="5">
        <f>D7/B7</f>
        <v>4.5528846153846156E-2</v>
      </c>
      <c r="F7" s="4">
        <f>D7/52</f>
        <v>27.317307692307693</v>
      </c>
    </row>
    <row r="8" spans="1:6" x14ac:dyDescent="0.35">
      <c r="A8" t="s">
        <v>11</v>
      </c>
      <c r="B8" s="4">
        <v>28900</v>
      </c>
      <c r="C8" s="4">
        <v>31425.33</v>
      </c>
      <c r="D8" s="4">
        <f t="shared" ref="D8:D14" si="0">C8-B8</f>
        <v>2525.3300000000017</v>
      </c>
      <c r="E8" s="5">
        <f t="shared" ref="E8:E15" si="1">D8/B8</f>
        <v>8.7381660899654046E-2</v>
      </c>
      <c r="F8" s="4">
        <f t="shared" ref="F8:F15" si="2">D8/52</f>
        <v>48.564038461538495</v>
      </c>
    </row>
    <row r="9" spans="1:6" x14ac:dyDescent="0.35">
      <c r="A9" t="s">
        <v>12</v>
      </c>
      <c r="B9" s="4">
        <v>31200</v>
      </c>
      <c r="C9" s="4">
        <v>31500</v>
      </c>
      <c r="D9" s="4">
        <f t="shared" si="0"/>
        <v>300</v>
      </c>
      <c r="E9" s="5">
        <f t="shared" si="1"/>
        <v>9.6153846153846159E-3</v>
      </c>
      <c r="F9" s="4">
        <f t="shared" si="2"/>
        <v>5.7692307692307692</v>
      </c>
    </row>
    <row r="10" spans="1:6" x14ac:dyDescent="0.35">
      <c r="A10" t="s">
        <v>13</v>
      </c>
      <c r="B10" s="4">
        <v>24900</v>
      </c>
      <c r="C10" s="4">
        <v>28950.31</v>
      </c>
      <c r="D10" s="4">
        <f t="shared" si="0"/>
        <v>4050.3100000000013</v>
      </c>
      <c r="E10" s="5">
        <f t="shared" si="1"/>
        <v>0.1626630522088354</v>
      </c>
      <c r="F10" s="4">
        <f t="shared" si="2"/>
        <v>77.890576923076949</v>
      </c>
    </row>
    <row r="11" spans="1:6" x14ac:dyDescent="0.35">
      <c r="A11" t="s">
        <v>14</v>
      </c>
      <c r="B11" s="4">
        <v>24900</v>
      </c>
      <c r="C11" s="4">
        <v>26750.5</v>
      </c>
      <c r="D11" s="4">
        <f t="shared" si="0"/>
        <v>1850.5</v>
      </c>
      <c r="E11" s="5">
        <f t="shared" si="1"/>
        <v>7.4317269076305217E-2</v>
      </c>
      <c r="F11" s="4">
        <f t="shared" si="2"/>
        <v>35.58653846153846</v>
      </c>
    </row>
    <row r="12" spans="1:6" x14ac:dyDescent="0.35">
      <c r="A12" t="s">
        <v>15</v>
      </c>
      <c r="B12" s="4">
        <v>28900</v>
      </c>
      <c r="C12" s="4">
        <v>31850.67</v>
      </c>
      <c r="D12" s="4">
        <f t="shared" si="0"/>
        <v>2950.6699999999983</v>
      </c>
      <c r="E12" s="5">
        <f t="shared" si="1"/>
        <v>0.10209930795847745</v>
      </c>
      <c r="F12" s="4">
        <f t="shared" si="2"/>
        <v>56.743653846153812</v>
      </c>
    </row>
    <row r="13" spans="1:6" x14ac:dyDescent="0.35">
      <c r="A13" t="s">
        <v>16</v>
      </c>
      <c r="B13" s="4">
        <v>28900</v>
      </c>
      <c r="C13" s="4">
        <v>31450.720000000001</v>
      </c>
      <c r="D13" s="4">
        <f t="shared" si="0"/>
        <v>2550.7200000000012</v>
      </c>
      <c r="E13" s="5">
        <f t="shared" si="1"/>
        <v>8.8260207612456787E-2</v>
      </c>
      <c r="F13" s="4">
        <f t="shared" si="2"/>
        <v>49.052307692307714</v>
      </c>
    </row>
    <row r="14" spans="1:6" x14ac:dyDescent="0.35">
      <c r="A14" t="s">
        <v>17</v>
      </c>
      <c r="B14" s="4">
        <v>24900</v>
      </c>
      <c r="C14" s="4">
        <v>28650</v>
      </c>
      <c r="D14" s="4">
        <f t="shared" si="0"/>
        <v>3750</v>
      </c>
      <c r="E14" s="5">
        <f t="shared" si="1"/>
        <v>0.15060240963855423</v>
      </c>
      <c r="F14" s="4">
        <f t="shared" si="2"/>
        <v>72.115384615384613</v>
      </c>
    </row>
    <row r="15" spans="1:6" x14ac:dyDescent="0.35">
      <c r="A15" t="s">
        <v>18</v>
      </c>
      <c r="B15" s="6">
        <v>28900</v>
      </c>
      <c r="C15" s="6">
        <v>31400.5</v>
      </c>
      <c r="D15" s="4">
        <f>C15-B14</f>
        <v>6500.5</v>
      </c>
      <c r="E15" s="5">
        <f t="shared" si="1"/>
        <v>0.22493079584775086</v>
      </c>
      <c r="F15" s="4">
        <f t="shared" si="2"/>
        <v>125.00961538461539</v>
      </c>
    </row>
    <row r="16" spans="1:6" ht="15" thickBot="1" x14ac:dyDescent="0.4">
      <c r="A16" t="s">
        <v>19</v>
      </c>
      <c r="B16" s="7">
        <f>SUM(B7:B15)</f>
        <v>252700</v>
      </c>
      <c r="C16" s="7">
        <f>SUM(C7:C15)</f>
        <v>274598.53000000003</v>
      </c>
    </row>
    <row r="17" spans="4:4" ht="15" thickTop="1" x14ac:dyDescent="0.35"/>
    <row r="25" spans="4:4" x14ac:dyDescent="0.35">
      <c r="D25" s="8"/>
    </row>
    <row r="26" spans="4:4" x14ac:dyDescent="0.35">
      <c r="D26" s="8"/>
    </row>
    <row r="27" spans="4:4" x14ac:dyDescent="0.35">
      <c r="D27" s="8"/>
    </row>
    <row r="28" spans="4:4" x14ac:dyDescent="0.35">
      <c r="D28" s="8"/>
    </row>
  </sheetData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DEE54-A9AF-4B50-B04C-42B5733F21D8}">
  <dimension ref="A1:H53"/>
  <sheetViews>
    <sheetView workbookViewId="0">
      <selection activeCell="B4" sqref="B4"/>
    </sheetView>
  </sheetViews>
  <sheetFormatPr defaultColWidth="9.1796875" defaultRowHeight="14" x14ac:dyDescent="0.3"/>
  <cols>
    <col min="1" max="1" width="11.81640625" style="12" customWidth="1"/>
    <col min="2" max="2" width="15.26953125" style="12" customWidth="1"/>
    <col min="3" max="3" width="9.1796875" style="15"/>
    <col min="4" max="16384" width="9.1796875" style="12"/>
  </cols>
  <sheetData>
    <row r="1" spans="1:8" ht="14.5" x14ac:dyDescent="0.35">
      <c r="A1" s="9" t="s">
        <v>20</v>
      </c>
      <c r="B1" s="10"/>
      <c r="C1" s="11"/>
      <c r="D1" s="10"/>
      <c r="E1" s="10"/>
      <c r="F1" s="10"/>
      <c r="G1" s="10"/>
      <c r="H1" s="10"/>
    </row>
    <row r="2" spans="1:8" ht="14.5" x14ac:dyDescent="0.35">
      <c r="A2" s="10"/>
      <c r="B2" s="10"/>
      <c r="C2" s="11"/>
      <c r="D2" s="10"/>
      <c r="E2" s="10"/>
      <c r="F2" s="10"/>
      <c r="G2" s="10"/>
      <c r="H2" s="10"/>
    </row>
    <row r="3" spans="1:8" ht="14.5" x14ac:dyDescent="0.35">
      <c r="A3" s="13" t="s">
        <v>21</v>
      </c>
      <c r="B3" s="13" t="s">
        <v>22</v>
      </c>
      <c r="C3" s="14" t="s">
        <v>23</v>
      </c>
      <c r="D3" s="13" t="s">
        <v>24</v>
      </c>
      <c r="E3" s="13" t="s">
        <v>25</v>
      </c>
      <c r="F3" s="10"/>
      <c r="G3" s="10"/>
      <c r="H3" s="10"/>
    </row>
    <row r="4" spans="1:8" ht="14.5" x14ac:dyDescent="0.35">
      <c r="A4" s="10" t="s">
        <v>26</v>
      </c>
      <c r="B4" s="10" t="s">
        <v>27</v>
      </c>
      <c r="C4" s="11">
        <v>125.75</v>
      </c>
      <c r="D4" s="10" t="s">
        <v>28</v>
      </c>
      <c r="E4" s="10" t="s">
        <v>29</v>
      </c>
    </row>
    <row r="5" spans="1:8" ht="14.5" x14ac:dyDescent="0.35">
      <c r="A5" s="10" t="s">
        <v>26</v>
      </c>
      <c r="B5" s="10" t="s">
        <v>30</v>
      </c>
      <c r="C5" s="11">
        <v>99.95</v>
      </c>
      <c r="D5" s="10" t="s">
        <v>31</v>
      </c>
      <c r="E5" s="10" t="s">
        <v>29</v>
      </c>
    </row>
    <row r="6" spans="1:8" ht="14.5" x14ac:dyDescent="0.35">
      <c r="A6" s="10" t="s">
        <v>26</v>
      </c>
      <c r="B6" s="10" t="s">
        <v>32</v>
      </c>
      <c r="C6" s="11">
        <v>220</v>
      </c>
      <c r="D6" s="10" t="s">
        <v>33</v>
      </c>
      <c r="E6" s="10" t="s">
        <v>34</v>
      </c>
    </row>
    <row r="7" spans="1:8" ht="14.5" x14ac:dyDescent="0.35">
      <c r="A7" s="10" t="s">
        <v>35</v>
      </c>
      <c r="B7" s="10" t="s">
        <v>36</v>
      </c>
      <c r="C7" s="11">
        <v>1500</v>
      </c>
      <c r="D7" s="10" t="s">
        <v>28</v>
      </c>
      <c r="E7" s="10" t="s">
        <v>29</v>
      </c>
      <c r="F7" s="10"/>
      <c r="G7" s="10"/>
      <c r="H7" s="10"/>
    </row>
    <row r="8" spans="1:8" ht="14.5" x14ac:dyDescent="0.35">
      <c r="A8" s="10" t="s">
        <v>35</v>
      </c>
      <c r="B8" s="10" t="s">
        <v>30</v>
      </c>
      <c r="C8" s="11">
        <v>220</v>
      </c>
      <c r="D8" s="10" t="s">
        <v>33</v>
      </c>
      <c r="E8" s="10" t="s">
        <v>37</v>
      </c>
    </row>
    <row r="9" spans="1:8" ht="14.5" x14ac:dyDescent="0.35">
      <c r="A9" s="10" t="s">
        <v>35</v>
      </c>
      <c r="B9" s="10" t="s">
        <v>36</v>
      </c>
      <c r="C9" s="11">
        <v>67.75</v>
      </c>
      <c r="D9" s="10" t="s">
        <v>38</v>
      </c>
      <c r="E9" s="10" t="s">
        <v>34</v>
      </c>
    </row>
    <row r="10" spans="1:8" ht="14.5" x14ac:dyDescent="0.35">
      <c r="A10" s="10" t="s">
        <v>35</v>
      </c>
      <c r="B10" s="10" t="s">
        <v>39</v>
      </c>
      <c r="C10" s="11">
        <v>34.9</v>
      </c>
      <c r="D10" s="10" t="s">
        <v>31</v>
      </c>
      <c r="E10" s="10" t="s">
        <v>40</v>
      </c>
    </row>
    <row r="11" spans="1:8" ht="14.5" x14ac:dyDescent="0.35">
      <c r="A11" s="10" t="s">
        <v>41</v>
      </c>
      <c r="B11" s="10" t="s">
        <v>30</v>
      </c>
      <c r="C11" s="11">
        <v>154.5</v>
      </c>
      <c r="D11" s="10" t="s">
        <v>33</v>
      </c>
      <c r="E11" s="10" t="s">
        <v>34</v>
      </c>
    </row>
    <row r="12" spans="1:8" ht="14.5" x14ac:dyDescent="0.35">
      <c r="A12" s="10" t="s">
        <v>41</v>
      </c>
      <c r="B12" s="10" t="s">
        <v>32</v>
      </c>
      <c r="C12" s="11">
        <v>124.6</v>
      </c>
      <c r="D12" s="10" t="s">
        <v>31</v>
      </c>
      <c r="E12" s="10" t="s">
        <v>40</v>
      </c>
    </row>
    <row r="13" spans="1:8" ht="14.5" x14ac:dyDescent="0.35">
      <c r="A13" s="10" t="s">
        <v>41</v>
      </c>
      <c r="B13" s="10" t="s">
        <v>39</v>
      </c>
      <c r="C13" s="11">
        <v>44.75</v>
      </c>
      <c r="D13" s="10" t="s">
        <v>33</v>
      </c>
      <c r="E13" s="10" t="s">
        <v>37</v>
      </c>
    </row>
    <row r="14" spans="1:8" ht="14.5" x14ac:dyDescent="0.35">
      <c r="A14" s="10" t="s">
        <v>41</v>
      </c>
      <c r="B14" s="10" t="s">
        <v>27</v>
      </c>
      <c r="C14" s="11">
        <v>154.5</v>
      </c>
      <c r="D14" s="10" t="s">
        <v>38</v>
      </c>
      <c r="E14" s="10" t="s">
        <v>40</v>
      </c>
    </row>
    <row r="15" spans="1:8" ht="14.5" x14ac:dyDescent="0.35">
      <c r="A15" s="10" t="s">
        <v>42</v>
      </c>
      <c r="B15" s="10" t="s">
        <v>43</v>
      </c>
      <c r="C15" s="11">
        <v>34.9</v>
      </c>
      <c r="D15" s="10" t="s">
        <v>38</v>
      </c>
      <c r="E15" s="10" t="s">
        <v>40</v>
      </c>
      <c r="F15" s="10"/>
      <c r="G15" s="10"/>
      <c r="H15" s="10"/>
    </row>
    <row r="16" spans="1:8" ht="14.5" x14ac:dyDescent="0.35">
      <c r="A16" s="10" t="s">
        <v>42</v>
      </c>
      <c r="B16" s="10" t="s">
        <v>30</v>
      </c>
      <c r="C16" s="11">
        <v>1460.4</v>
      </c>
      <c r="D16" s="10" t="s">
        <v>28</v>
      </c>
      <c r="E16" s="10" t="s">
        <v>29</v>
      </c>
      <c r="F16" s="10"/>
      <c r="G16" s="10"/>
      <c r="H16" s="10"/>
    </row>
    <row r="17" spans="1:8" ht="14.5" x14ac:dyDescent="0.35">
      <c r="A17" s="10" t="s">
        <v>42</v>
      </c>
      <c r="B17" s="10" t="s">
        <v>43</v>
      </c>
      <c r="C17" s="11">
        <v>56.25</v>
      </c>
      <c r="D17" s="10" t="s">
        <v>38</v>
      </c>
      <c r="E17" s="10" t="s">
        <v>34</v>
      </c>
      <c r="F17" s="10"/>
      <c r="G17" s="10"/>
      <c r="H17" s="10"/>
    </row>
    <row r="18" spans="1:8" ht="14.5" x14ac:dyDescent="0.35">
      <c r="A18" s="10" t="s">
        <v>42</v>
      </c>
      <c r="B18" s="10" t="s">
        <v>36</v>
      </c>
      <c r="C18" s="11">
        <v>56</v>
      </c>
      <c r="D18" s="10" t="s">
        <v>38</v>
      </c>
      <c r="E18" s="10" t="s">
        <v>40</v>
      </c>
      <c r="F18" s="10"/>
      <c r="G18" s="10"/>
      <c r="H18" s="10"/>
    </row>
    <row r="19" spans="1:8" ht="14.5" x14ac:dyDescent="0.35">
      <c r="A19" s="10" t="s">
        <v>44</v>
      </c>
      <c r="B19" s="10" t="s">
        <v>27</v>
      </c>
      <c r="C19" s="11">
        <v>144.5</v>
      </c>
      <c r="D19" s="10" t="s">
        <v>38</v>
      </c>
      <c r="E19" s="10" t="s">
        <v>40</v>
      </c>
    </row>
    <row r="20" spans="1:8" ht="14.5" x14ac:dyDescent="0.35">
      <c r="A20" s="10" t="s">
        <v>44</v>
      </c>
      <c r="B20" s="10" t="s">
        <v>43</v>
      </c>
      <c r="C20" s="11">
        <v>344.9</v>
      </c>
      <c r="D20" s="10" t="s">
        <v>38</v>
      </c>
      <c r="E20" s="10" t="s">
        <v>40</v>
      </c>
      <c r="F20" s="10"/>
      <c r="G20" s="10"/>
      <c r="H20" s="10"/>
    </row>
    <row r="21" spans="1:8" ht="14.5" x14ac:dyDescent="0.35">
      <c r="A21" s="10" t="s">
        <v>45</v>
      </c>
      <c r="B21" s="10" t="s">
        <v>43</v>
      </c>
      <c r="C21" s="11">
        <v>124.6</v>
      </c>
      <c r="D21" s="10" t="s">
        <v>28</v>
      </c>
      <c r="E21" s="10" t="s">
        <v>29</v>
      </c>
    </row>
    <row r="22" spans="1:8" ht="14.5" x14ac:dyDescent="0.35">
      <c r="A22" s="10" t="s">
        <v>45</v>
      </c>
      <c r="B22" s="10" t="s">
        <v>39</v>
      </c>
      <c r="C22" s="11">
        <v>1124.5999999999999</v>
      </c>
      <c r="D22" s="10" t="s">
        <v>28</v>
      </c>
      <c r="E22" s="10" t="s">
        <v>29</v>
      </c>
    </row>
    <row r="23" spans="1:8" ht="14.5" x14ac:dyDescent="0.35">
      <c r="A23" s="10" t="s">
        <v>46</v>
      </c>
      <c r="B23" s="10" t="s">
        <v>43</v>
      </c>
      <c r="C23" s="11">
        <v>56.25</v>
      </c>
      <c r="D23" s="10" t="s">
        <v>38</v>
      </c>
      <c r="E23" s="10" t="s">
        <v>34</v>
      </c>
    </row>
    <row r="24" spans="1:8" ht="14.5" x14ac:dyDescent="0.35">
      <c r="A24" s="10" t="s">
        <v>46</v>
      </c>
      <c r="B24" s="10" t="s">
        <v>36</v>
      </c>
      <c r="C24" s="11">
        <v>125.75</v>
      </c>
      <c r="D24" s="10" t="s">
        <v>33</v>
      </c>
      <c r="E24" s="10" t="s">
        <v>37</v>
      </c>
    </row>
    <row r="25" spans="1:8" ht="14.5" x14ac:dyDescent="0.35">
      <c r="A25" s="10" t="s">
        <v>46</v>
      </c>
      <c r="B25" s="10" t="s">
        <v>27</v>
      </c>
      <c r="C25" s="11">
        <v>44.75</v>
      </c>
      <c r="D25" s="10" t="s">
        <v>38</v>
      </c>
      <c r="E25" s="10" t="s">
        <v>34</v>
      </c>
    </row>
    <row r="26" spans="1:8" ht="14.5" x14ac:dyDescent="0.35">
      <c r="A26" s="10" t="s">
        <v>47</v>
      </c>
      <c r="B26" s="10" t="s">
        <v>43</v>
      </c>
      <c r="C26" s="11">
        <v>1500</v>
      </c>
      <c r="D26" s="10" t="s">
        <v>33</v>
      </c>
      <c r="E26" s="10" t="s">
        <v>37</v>
      </c>
      <c r="F26" s="10"/>
      <c r="G26" s="10"/>
      <c r="H26" s="10"/>
    </row>
    <row r="27" spans="1:8" ht="14.5" x14ac:dyDescent="0.35">
      <c r="A27" s="10" t="s">
        <v>47</v>
      </c>
      <c r="B27" s="10" t="s">
        <v>32</v>
      </c>
      <c r="C27" s="11">
        <v>67.75</v>
      </c>
      <c r="D27" s="10" t="s">
        <v>31</v>
      </c>
      <c r="E27" s="10" t="s">
        <v>29</v>
      </c>
      <c r="F27" s="10"/>
      <c r="G27" s="10"/>
      <c r="H27" s="10"/>
    </row>
    <row r="28" spans="1:8" ht="14.5" x14ac:dyDescent="0.35">
      <c r="A28" s="10" t="s">
        <v>47</v>
      </c>
      <c r="B28" s="10" t="s">
        <v>39</v>
      </c>
      <c r="C28" s="11">
        <v>99.95</v>
      </c>
      <c r="D28" s="10" t="s">
        <v>28</v>
      </c>
      <c r="E28" s="10" t="s">
        <v>29</v>
      </c>
      <c r="F28" s="10"/>
      <c r="G28" s="10"/>
      <c r="H28" s="10"/>
    </row>
    <row r="29" spans="1:8" ht="14.5" x14ac:dyDescent="0.35">
      <c r="A29" s="10" t="s">
        <v>47</v>
      </c>
      <c r="B29" s="10" t="s">
        <v>43</v>
      </c>
      <c r="C29" s="11">
        <v>1460.4</v>
      </c>
      <c r="D29" s="10" t="s">
        <v>33</v>
      </c>
      <c r="E29" s="10" t="s">
        <v>37</v>
      </c>
      <c r="F29" s="10"/>
      <c r="G29" s="10"/>
      <c r="H29" s="10"/>
    </row>
    <row r="30" spans="1:8" ht="14.5" x14ac:dyDescent="0.35">
      <c r="A30" s="10" t="s">
        <v>48</v>
      </c>
      <c r="B30" s="10" t="s">
        <v>27</v>
      </c>
      <c r="C30" s="11">
        <v>1460.4</v>
      </c>
      <c r="D30" s="10" t="s">
        <v>33</v>
      </c>
      <c r="E30" s="10" t="s">
        <v>37</v>
      </c>
    </row>
    <row r="31" spans="1:8" ht="14.5" x14ac:dyDescent="0.35">
      <c r="A31" s="10" t="s">
        <v>48</v>
      </c>
      <c r="B31" s="10" t="s">
        <v>27</v>
      </c>
      <c r="C31" s="11">
        <v>34</v>
      </c>
      <c r="D31" s="10" t="s">
        <v>33</v>
      </c>
      <c r="E31" s="10" t="s">
        <v>34</v>
      </c>
    </row>
    <row r="32" spans="1:8" ht="14.5" x14ac:dyDescent="0.35">
      <c r="A32" s="10" t="s">
        <v>48</v>
      </c>
      <c r="B32" s="10" t="s">
        <v>39</v>
      </c>
      <c r="C32" s="11">
        <v>154.5</v>
      </c>
      <c r="D32" s="10" t="s">
        <v>31</v>
      </c>
      <c r="E32" s="10" t="s">
        <v>29</v>
      </c>
    </row>
    <row r="33" spans="1:8" ht="14.5" x14ac:dyDescent="0.35">
      <c r="A33" s="10" t="s">
        <v>49</v>
      </c>
      <c r="B33" s="10" t="s">
        <v>27</v>
      </c>
      <c r="C33" s="11">
        <v>67.75</v>
      </c>
      <c r="D33" s="10" t="s">
        <v>38</v>
      </c>
      <c r="E33" s="10" t="s">
        <v>34</v>
      </c>
    </row>
    <row r="34" spans="1:8" ht="14.5" x14ac:dyDescent="0.35">
      <c r="A34" s="10" t="s">
        <v>49</v>
      </c>
      <c r="B34" s="10" t="s">
        <v>39</v>
      </c>
      <c r="C34" s="11">
        <v>99.95</v>
      </c>
      <c r="D34" s="10" t="s">
        <v>31</v>
      </c>
      <c r="E34" s="10" t="s">
        <v>29</v>
      </c>
    </row>
    <row r="35" spans="1:8" ht="14.5" x14ac:dyDescent="0.35">
      <c r="A35" s="10" t="s">
        <v>49</v>
      </c>
      <c r="B35" s="10" t="s">
        <v>27</v>
      </c>
      <c r="C35" s="11">
        <v>34.9</v>
      </c>
      <c r="D35" s="10" t="s">
        <v>33</v>
      </c>
      <c r="E35" s="10" t="s">
        <v>34</v>
      </c>
    </row>
    <row r="36" spans="1:8" ht="14.5" x14ac:dyDescent="0.35">
      <c r="A36" s="10" t="s">
        <v>50</v>
      </c>
      <c r="B36" s="10" t="s">
        <v>30</v>
      </c>
      <c r="C36" s="11">
        <v>124.6</v>
      </c>
      <c r="D36" s="10" t="s">
        <v>31</v>
      </c>
      <c r="E36" s="10" t="s">
        <v>40</v>
      </c>
    </row>
    <row r="37" spans="1:8" ht="14.5" x14ac:dyDescent="0.35">
      <c r="A37" s="10" t="s">
        <v>50</v>
      </c>
      <c r="B37" s="10" t="s">
        <v>30</v>
      </c>
      <c r="C37" s="11">
        <v>125.75</v>
      </c>
      <c r="D37" s="10" t="s">
        <v>28</v>
      </c>
      <c r="E37" s="10" t="s">
        <v>29</v>
      </c>
    </row>
    <row r="38" spans="1:8" ht="14.5" x14ac:dyDescent="0.35">
      <c r="A38" s="10" t="s">
        <v>50</v>
      </c>
      <c r="B38" s="10" t="s">
        <v>43</v>
      </c>
      <c r="C38" s="11">
        <v>44.75</v>
      </c>
      <c r="D38" s="10" t="s">
        <v>33</v>
      </c>
      <c r="E38" s="10" t="s">
        <v>37</v>
      </c>
    </row>
    <row r="39" spans="1:8" ht="14.5" x14ac:dyDescent="0.35">
      <c r="A39" s="10" t="s">
        <v>50</v>
      </c>
      <c r="B39" s="10" t="s">
        <v>27</v>
      </c>
      <c r="C39" s="11">
        <v>56</v>
      </c>
      <c r="D39" s="10" t="s">
        <v>33</v>
      </c>
      <c r="E39" s="10" t="s">
        <v>37</v>
      </c>
    </row>
    <row r="40" spans="1:8" ht="14.5" x14ac:dyDescent="0.35">
      <c r="A40" s="10" t="s">
        <v>50</v>
      </c>
      <c r="B40" s="10" t="s">
        <v>32</v>
      </c>
      <c r="C40" s="11">
        <v>220</v>
      </c>
      <c r="D40" s="10" t="s">
        <v>38</v>
      </c>
      <c r="E40" s="10" t="s">
        <v>40</v>
      </c>
    </row>
    <row r="41" spans="1:8" ht="14.5" x14ac:dyDescent="0.35">
      <c r="A41" s="10" t="s">
        <v>51</v>
      </c>
      <c r="B41" s="10" t="s">
        <v>32</v>
      </c>
      <c r="C41" s="11">
        <v>56.25</v>
      </c>
      <c r="D41" s="10" t="s">
        <v>38</v>
      </c>
      <c r="E41" s="10" t="s">
        <v>34</v>
      </c>
      <c r="F41" s="10"/>
      <c r="G41" s="10"/>
      <c r="H41" s="10"/>
    </row>
    <row r="42" spans="1:8" ht="14.5" x14ac:dyDescent="0.35">
      <c r="A42" s="10" t="s">
        <v>51</v>
      </c>
      <c r="B42" s="10" t="s">
        <v>36</v>
      </c>
      <c r="C42" s="11">
        <v>34</v>
      </c>
      <c r="D42" s="10" t="s">
        <v>52</v>
      </c>
      <c r="E42" s="10" t="s">
        <v>40</v>
      </c>
      <c r="F42" s="10"/>
      <c r="G42" s="10"/>
      <c r="H42" s="10"/>
    </row>
    <row r="43" spans="1:8" ht="14.5" x14ac:dyDescent="0.35">
      <c r="A43" s="10" t="s">
        <v>51</v>
      </c>
      <c r="B43" s="10" t="s">
        <v>43</v>
      </c>
      <c r="C43" s="11">
        <v>1500</v>
      </c>
      <c r="D43" s="10" t="s">
        <v>38</v>
      </c>
      <c r="E43" s="10" t="s">
        <v>37</v>
      </c>
      <c r="F43" s="10"/>
      <c r="G43" s="10"/>
      <c r="H43" s="10"/>
    </row>
    <row r="44" spans="1:8" ht="14.5" x14ac:dyDescent="0.35">
      <c r="A44" s="10" t="s">
        <v>51</v>
      </c>
      <c r="B44" s="10" t="s">
        <v>27</v>
      </c>
      <c r="C44" s="11">
        <v>124.6</v>
      </c>
      <c r="D44" s="10" t="s">
        <v>52</v>
      </c>
      <c r="E44" s="10" t="s">
        <v>34</v>
      </c>
      <c r="F44" s="10"/>
      <c r="G44" s="10"/>
      <c r="H44" s="10"/>
    </row>
    <row r="45" spans="1:8" ht="14.5" x14ac:dyDescent="0.35">
      <c r="A45" s="10"/>
      <c r="B45" s="10"/>
      <c r="D45" s="10"/>
    </row>
    <row r="46" spans="1:8" ht="14.5" x14ac:dyDescent="0.35">
      <c r="A46" s="10"/>
      <c r="B46" s="10"/>
    </row>
    <row r="47" spans="1:8" ht="14.5" x14ac:dyDescent="0.35">
      <c r="A47" s="10"/>
      <c r="B47" s="10"/>
    </row>
    <row r="48" spans="1:8" ht="14.5" x14ac:dyDescent="0.35">
      <c r="A48" s="10"/>
      <c r="B48" s="10"/>
    </row>
    <row r="49" spans="1:2" ht="14.5" x14ac:dyDescent="0.35">
      <c r="A49" s="10"/>
      <c r="B49" s="10"/>
    </row>
    <row r="50" spans="1:2" ht="14.5" x14ac:dyDescent="0.35">
      <c r="B50" s="10"/>
    </row>
    <row r="51" spans="1:2" ht="14.5" x14ac:dyDescent="0.35">
      <c r="B51" s="10"/>
    </row>
    <row r="52" spans="1:2" ht="14.5" x14ac:dyDescent="0.35">
      <c r="B52" s="10"/>
    </row>
    <row r="53" spans="1:2" ht="14.5" x14ac:dyDescent="0.35">
      <c r="B53" s="10"/>
    </row>
  </sheetData>
  <dataValidations count="3">
    <dataValidation type="list" allowBlank="1" showInputMessage="1" showErrorMessage="1" sqref="E4:E44" xr:uid="{517DE842-2A98-47AC-9EB8-1A2AD3A7F35C}">
      <formula1>"UK,Fr,gER,Sp"</formula1>
    </dataValidation>
    <dataValidation type="list" allowBlank="1" showInputMessage="1" showErrorMessage="1" sqref="D4:D45" xr:uid="{566572A3-10DC-4D33-87BA-CD79C45F3D3F}">
      <formula1>"SM,TP,Iy,MP,lO"</formula1>
    </dataValidation>
    <dataValidation type="list" allowBlank="1" showInputMessage="1" showErrorMessage="1" sqref="A4:A49" xr:uid="{B69A5847-A058-4D21-B12C-A8DA792FDA35}">
      <formula1>"Jan,Feb,Mar,Apr,May,Jun,Jul,Aug,Sep,Oct,Nov,Dec"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BBFC9-354F-4BCD-8430-C72E1C92145E}">
  <dimension ref="A1:F51"/>
  <sheetViews>
    <sheetView workbookViewId="0">
      <selection activeCell="J22" sqref="J22"/>
    </sheetView>
  </sheetViews>
  <sheetFormatPr defaultRowHeight="14.5" x14ac:dyDescent="0.35"/>
  <cols>
    <col min="2" max="2" width="10.90625" bestFit="1" customWidth="1"/>
    <col min="6" max="6" width="10.453125" bestFit="1" customWidth="1"/>
  </cols>
  <sheetData>
    <row r="1" spans="1:6" x14ac:dyDescent="0.35">
      <c r="A1" t="s">
        <v>102</v>
      </c>
    </row>
    <row r="3" spans="1:6" s="2" customFormat="1" ht="29" x14ac:dyDescent="0.35">
      <c r="A3" s="2" t="s">
        <v>103</v>
      </c>
      <c r="B3" s="2" t="s">
        <v>104</v>
      </c>
      <c r="C3" s="2" t="s">
        <v>105</v>
      </c>
      <c r="D3" s="2" t="s">
        <v>106</v>
      </c>
      <c r="E3" s="2" t="s">
        <v>107</v>
      </c>
      <c r="F3" s="2" t="s">
        <v>108</v>
      </c>
    </row>
    <row r="4" spans="1:6" x14ac:dyDescent="0.35">
      <c r="A4" t="s">
        <v>109</v>
      </c>
      <c r="B4" s="30">
        <v>44377</v>
      </c>
      <c r="C4" s="31">
        <v>2983</v>
      </c>
      <c r="D4">
        <v>596</v>
      </c>
      <c r="E4" s="31">
        <v>3579</v>
      </c>
      <c r="F4" s="30">
        <v>44409</v>
      </c>
    </row>
    <row r="5" spans="1:6" x14ac:dyDescent="0.35">
      <c r="A5" t="s">
        <v>110</v>
      </c>
      <c r="B5" s="30">
        <v>44356</v>
      </c>
      <c r="C5" s="31">
        <v>2525</v>
      </c>
      <c r="D5">
        <v>505</v>
      </c>
      <c r="E5" s="31">
        <v>3030</v>
      </c>
      <c r="F5" s="30">
        <v>44378</v>
      </c>
    </row>
    <row r="6" spans="1:6" x14ac:dyDescent="0.35">
      <c r="A6" t="s">
        <v>110</v>
      </c>
      <c r="B6" s="30">
        <v>44356</v>
      </c>
      <c r="C6" s="31">
        <v>2525</v>
      </c>
      <c r="D6">
        <v>505</v>
      </c>
      <c r="E6" s="31">
        <v>3030</v>
      </c>
      <c r="F6" s="30">
        <v>44378</v>
      </c>
    </row>
    <row r="7" spans="1:6" x14ac:dyDescent="0.35">
      <c r="A7" t="s">
        <v>111</v>
      </c>
      <c r="B7" s="30">
        <v>44327</v>
      </c>
      <c r="C7" s="31">
        <v>3703</v>
      </c>
      <c r="D7">
        <v>741</v>
      </c>
      <c r="E7" s="31">
        <v>4444</v>
      </c>
      <c r="F7" s="30">
        <v>44378</v>
      </c>
    </row>
    <row r="8" spans="1:6" x14ac:dyDescent="0.35">
      <c r="A8" t="s">
        <v>111</v>
      </c>
      <c r="B8" s="30">
        <v>44327</v>
      </c>
      <c r="C8" s="31">
        <v>3703</v>
      </c>
      <c r="D8">
        <v>741</v>
      </c>
      <c r="E8" s="31">
        <v>4444</v>
      </c>
      <c r="F8" s="30">
        <v>44378</v>
      </c>
    </row>
    <row r="9" spans="1:6" x14ac:dyDescent="0.35">
      <c r="A9" t="s">
        <v>112</v>
      </c>
      <c r="B9" s="30">
        <v>44328</v>
      </c>
      <c r="C9" s="31">
        <v>3468</v>
      </c>
      <c r="D9">
        <v>694</v>
      </c>
      <c r="E9" s="31">
        <v>4162</v>
      </c>
      <c r="F9" s="30">
        <v>44378</v>
      </c>
    </row>
    <row r="10" spans="1:6" x14ac:dyDescent="0.35">
      <c r="A10" t="s">
        <v>113</v>
      </c>
      <c r="B10" s="30">
        <v>44378</v>
      </c>
      <c r="C10">
        <v>542</v>
      </c>
      <c r="D10">
        <v>108</v>
      </c>
      <c r="E10">
        <v>650</v>
      </c>
      <c r="F10" s="30">
        <v>44409</v>
      </c>
    </row>
    <row r="11" spans="1:6" x14ac:dyDescent="0.35">
      <c r="A11" t="s">
        <v>114</v>
      </c>
      <c r="B11" s="30">
        <v>44349</v>
      </c>
      <c r="C11">
        <v>713</v>
      </c>
      <c r="D11">
        <v>142</v>
      </c>
      <c r="E11">
        <v>855</v>
      </c>
      <c r="F11" s="30">
        <v>44378</v>
      </c>
    </row>
    <row r="12" spans="1:6" x14ac:dyDescent="0.35">
      <c r="A12" t="s">
        <v>115</v>
      </c>
      <c r="B12" s="30">
        <v>44380</v>
      </c>
      <c r="C12" s="31">
        <v>1750</v>
      </c>
      <c r="D12">
        <v>350</v>
      </c>
      <c r="E12" s="31">
        <v>2100</v>
      </c>
      <c r="F12" s="30">
        <v>44409</v>
      </c>
    </row>
    <row r="13" spans="1:6" x14ac:dyDescent="0.35">
      <c r="A13" t="s">
        <v>116</v>
      </c>
      <c r="B13" s="30">
        <v>44381</v>
      </c>
      <c r="C13" s="31">
        <v>1023</v>
      </c>
      <c r="D13">
        <v>205</v>
      </c>
      <c r="E13" s="31">
        <v>1228</v>
      </c>
      <c r="F13" s="30">
        <v>44409</v>
      </c>
    </row>
    <row r="14" spans="1:6" x14ac:dyDescent="0.35">
      <c r="A14" t="s">
        <v>116</v>
      </c>
      <c r="B14" s="30">
        <v>44406</v>
      </c>
      <c r="C14" s="31">
        <v>5610</v>
      </c>
      <c r="D14" s="31">
        <v>1122</v>
      </c>
      <c r="E14" s="31">
        <v>6732</v>
      </c>
      <c r="F14" s="30">
        <v>44409</v>
      </c>
    </row>
    <row r="15" spans="1:6" x14ac:dyDescent="0.35">
      <c r="A15" t="s">
        <v>117</v>
      </c>
      <c r="B15" s="30">
        <v>44292</v>
      </c>
      <c r="C15">
        <v>468</v>
      </c>
      <c r="D15">
        <v>94</v>
      </c>
      <c r="E15">
        <v>562</v>
      </c>
      <c r="F15" s="30">
        <v>44348</v>
      </c>
    </row>
    <row r="16" spans="1:6" x14ac:dyDescent="0.35">
      <c r="A16" t="s">
        <v>117</v>
      </c>
      <c r="B16" s="30">
        <v>44292</v>
      </c>
      <c r="C16">
        <v>468</v>
      </c>
      <c r="D16">
        <v>94</v>
      </c>
      <c r="E16">
        <v>562</v>
      </c>
      <c r="F16" s="30">
        <v>44348</v>
      </c>
    </row>
    <row r="17" spans="1:6" x14ac:dyDescent="0.35">
      <c r="A17" t="s">
        <v>117</v>
      </c>
      <c r="B17" s="30">
        <v>44292</v>
      </c>
      <c r="C17">
        <v>468</v>
      </c>
      <c r="D17">
        <v>94</v>
      </c>
      <c r="E17">
        <v>562</v>
      </c>
      <c r="F17" s="30">
        <v>44348</v>
      </c>
    </row>
    <row r="18" spans="1:6" x14ac:dyDescent="0.35">
      <c r="A18" t="s">
        <v>118</v>
      </c>
      <c r="B18" s="30">
        <v>44323</v>
      </c>
      <c r="C18" s="31">
        <v>3576</v>
      </c>
      <c r="D18">
        <v>715</v>
      </c>
      <c r="E18" s="31">
        <v>4291</v>
      </c>
      <c r="F18" s="30">
        <v>44378</v>
      </c>
    </row>
    <row r="19" spans="1:6" x14ac:dyDescent="0.35">
      <c r="A19" t="s">
        <v>119</v>
      </c>
      <c r="B19" s="30">
        <v>44295</v>
      </c>
      <c r="C19" s="31">
        <v>3766</v>
      </c>
      <c r="D19">
        <v>753</v>
      </c>
      <c r="E19" s="31">
        <v>4519</v>
      </c>
      <c r="F19" s="30">
        <v>44348</v>
      </c>
    </row>
    <row r="20" spans="1:6" x14ac:dyDescent="0.35">
      <c r="A20" t="s">
        <v>119</v>
      </c>
      <c r="B20" s="30">
        <v>44295</v>
      </c>
      <c r="C20" s="31">
        <v>3766</v>
      </c>
      <c r="D20">
        <v>753</v>
      </c>
      <c r="E20" s="31">
        <v>4519</v>
      </c>
      <c r="F20" s="30">
        <v>44348</v>
      </c>
    </row>
    <row r="21" spans="1:6" x14ac:dyDescent="0.35">
      <c r="A21" t="s">
        <v>119</v>
      </c>
      <c r="B21" s="30">
        <v>44295</v>
      </c>
      <c r="C21" s="31">
        <v>3766</v>
      </c>
      <c r="D21">
        <v>753</v>
      </c>
      <c r="E21" s="31">
        <v>4519</v>
      </c>
      <c r="F21" s="30">
        <v>44348</v>
      </c>
    </row>
    <row r="22" spans="1:6" x14ac:dyDescent="0.35">
      <c r="A22" t="s">
        <v>120</v>
      </c>
      <c r="B22" s="30">
        <v>44304</v>
      </c>
      <c r="C22" s="31">
        <v>5038</v>
      </c>
      <c r="D22" s="31">
        <v>1007</v>
      </c>
      <c r="E22" s="31">
        <v>6045</v>
      </c>
      <c r="F22" s="30">
        <v>44348</v>
      </c>
    </row>
    <row r="23" spans="1:6" x14ac:dyDescent="0.35">
      <c r="A23" t="s">
        <v>120</v>
      </c>
      <c r="B23" s="30">
        <v>44304</v>
      </c>
      <c r="C23" s="31">
        <v>5038</v>
      </c>
      <c r="D23" s="31">
        <v>1007</v>
      </c>
      <c r="E23" s="31">
        <v>6045</v>
      </c>
      <c r="F23" s="30">
        <v>44348</v>
      </c>
    </row>
    <row r="24" spans="1:6" x14ac:dyDescent="0.35">
      <c r="A24" t="s">
        <v>120</v>
      </c>
      <c r="B24" s="30">
        <v>44304</v>
      </c>
      <c r="C24" s="31">
        <v>5038</v>
      </c>
      <c r="D24" s="31">
        <v>1007</v>
      </c>
      <c r="E24" s="31">
        <v>6045</v>
      </c>
      <c r="F24" s="30">
        <v>44348</v>
      </c>
    </row>
    <row r="25" spans="1:6" x14ac:dyDescent="0.35">
      <c r="A25" t="s">
        <v>121</v>
      </c>
      <c r="B25" s="30">
        <v>44395</v>
      </c>
      <c r="C25" s="31">
        <v>2117</v>
      </c>
      <c r="D25">
        <v>423</v>
      </c>
      <c r="E25" s="31">
        <v>2540</v>
      </c>
      <c r="F25" s="30">
        <v>44409</v>
      </c>
    </row>
    <row r="26" spans="1:6" x14ac:dyDescent="0.35">
      <c r="A26" t="s">
        <v>122</v>
      </c>
      <c r="B26" s="30">
        <v>44366</v>
      </c>
      <c r="C26" s="31">
        <v>3506</v>
      </c>
      <c r="D26">
        <v>701</v>
      </c>
      <c r="E26" s="31">
        <v>4207</v>
      </c>
      <c r="F26" s="30">
        <v>44378</v>
      </c>
    </row>
    <row r="27" spans="1:6" x14ac:dyDescent="0.35">
      <c r="A27" t="s">
        <v>123</v>
      </c>
      <c r="B27" s="30">
        <v>44307</v>
      </c>
      <c r="C27" s="31">
        <v>4739</v>
      </c>
      <c r="D27">
        <v>948</v>
      </c>
      <c r="E27" s="31">
        <v>5687</v>
      </c>
      <c r="F27" s="30">
        <v>44348</v>
      </c>
    </row>
    <row r="28" spans="1:6" x14ac:dyDescent="0.35">
      <c r="A28" t="s">
        <v>124</v>
      </c>
      <c r="B28" s="30">
        <v>44368</v>
      </c>
      <c r="C28" s="31">
        <v>4726</v>
      </c>
      <c r="D28">
        <v>945</v>
      </c>
      <c r="E28" s="31">
        <v>5671</v>
      </c>
      <c r="F28" s="30">
        <v>44378</v>
      </c>
    </row>
    <row r="29" spans="1:6" x14ac:dyDescent="0.35">
      <c r="A29" t="s">
        <v>125</v>
      </c>
      <c r="B29" s="30">
        <v>44369</v>
      </c>
      <c r="C29" s="31">
        <v>1097</v>
      </c>
      <c r="D29">
        <v>219</v>
      </c>
      <c r="E29" s="31">
        <v>1316</v>
      </c>
      <c r="F29" s="30">
        <v>44409</v>
      </c>
    </row>
    <row r="30" spans="1:6" x14ac:dyDescent="0.35">
      <c r="A30" t="s">
        <v>126</v>
      </c>
      <c r="B30" s="30">
        <v>44299</v>
      </c>
      <c r="C30" s="31">
        <v>1819</v>
      </c>
      <c r="D30">
        <v>364</v>
      </c>
      <c r="E30" s="31">
        <v>2183</v>
      </c>
      <c r="F30" s="30">
        <v>44348</v>
      </c>
    </row>
    <row r="31" spans="1:6" x14ac:dyDescent="0.35">
      <c r="A31" t="s">
        <v>126</v>
      </c>
      <c r="B31" s="30">
        <v>44299</v>
      </c>
      <c r="C31" s="31">
        <v>1819</v>
      </c>
      <c r="D31">
        <v>364</v>
      </c>
      <c r="E31" s="31">
        <v>2183</v>
      </c>
      <c r="F31" s="30">
        <v>44348</v>
      </c>
    </row>
    <row r="32" spans="1:6" x14ac:dyDescent="0.35">
      <c r="A32" t="s">
        <v>126</v>
      </c>
      <c r="B32" s="30">
        <v>44299</v>
      </c>
      <c r="C32" s="31">
        <v>1819</v>
      </c>
      <c r="D32">
        <v>364</v>
      </c>
      <c r="E32" s="31">
        <v>2183</v>
      </c>
      <c r="F32" s="30">
        <v>44348</v>
      </c>
    </row>
    <row r="33" spans="1:6" x14ac:dyDescent="0.35">
      <c r="A33" t="s">
        <v>126</v>
      </c>
      <c r="B33" s="30">
        <v>44363</v>
      </c>
      <c r="C33" s="31">
        <v>4329</v>
      </c>
      <c r="D33">
        <v>866</v>
      </c>
      <c r="E33" s="31">
        <v>5195</v>
      </c>
      <c r="F33" s="30">
        <v>44378</v>
      </c>
    </row>
    <row r="34" spans="1:6" x14ac:dyDescent="0.35">
      <c r="A34" t="s">
        <v>126</v>
      </c>
      <c r="B34" s="30">
        <v>44405</v>
      </c>
      <c r="C34">
        <v>650</v>
      </c>
      <c r="D34">
        <v>130</v>
      </c>
      <c r="E34">
        <v>780</v>
      </c>
      <c r="F34" s="30">
        <v>44409</v>
      </c>
    </row>
    <row r="35" spans="1:6" x14ac:dyDescent="0.35">
      <c r="A35" t="s">
        <v>126</v>
      </c>
      <c r="B35" s="30">
        <v>44406</v>
      </c>
      <c r="C35" s="31">
        <v>5610</v>
      </c>
      <c r="D35" s="31">
        <v>1122</v>
      </c>
      <c r="E35" s="31">
        <v>6732</v>
      </c>
      <c r="F35" s="30">
        <v>44409</v>
      </c>
    </row>
    <row r="36" spans="1:6" x14ac:dyDescent="0.35">
      <c r="A36" t="s">
        <v>127</v>
      </c>
      <c r="B36" s="30">
        <v>44300</v>
      </c>
      <c r="C36" s="31">
        <v>8371</v>
      </c>
      <c r="D36" s="31">
        <v>1674</v>
      </c>
      <c r="E36" s="31">
        <v>10045</v>
      </c>
      <c r="F36" s="30">
        <v>44348</v>
      </c>
    </row>
    <row r="37" spans="1:6" x14ac:dyDescent="0.35">
      <c r="A37" t="s">
        <v>127</v>
      </c>
      <c r="B37" s="30">
        <v>44300</v>
      </c>
      <c r="C37" s="31">
        <v>8371</v>
      </c>
      <c r="D37" s="31">
        <v>1674</v>
      </c>
      <c r="E37" s="31">
        <v>10045</v>
      </c>
      <c r="F37" s="30">
        <v>44348</v>
      </c>
    </row>
    <row r="38" spans="1:6" x14ac:dyDescent="0.35">
      <c r="A38" t="s">
        <v>127</v>
      </c>
      <c r="B38" s="30">
        <v>44300</v>
      </c>
      <c r="C38" s="31">
        <v>8371</v>
      </c>
      <c r="D38" s="31">
        <v>1674</v>
      </c>
      <c r="E38" s="31">
        <v>10045</v>
      </c>
      <c r="F38" s="30">
        <v>44348</v>
      </c>
    </row>
    <row r="39" spans="1:6" x14ac:dyDescent="0.35">
      <c r="A39" t="s">
        <v>127</v>
      </c>
      <c r="B39" s="30">
        <v>44383</v>
      </c>
      <c r="C39" s="31">
        <v>3576</v>
      </c>
      <c r="D39">
        <v>715</v>
      </c>
      <c r="E39" s="31">
        <v>4291</v>
      </c>
      <c r="F39" s="30">
        <v>44409</v>
      </c>
    </row>
    <row r="40" spans="1:6" x14ac:dyDescent="0.35">
      <c r="A40" t="s">
        <v>128</v>
      </c>
      <c r="B40" s="30">
        <v>44331</v>
      </c>
      <c r="C40">
        <v>483</v>
      </c>
      <c r="D40">
        <v>97</v>
      </c>
      <c r="E40">
        <v>580</v>
      </c>
      <c r="F40" s="30">
        <v>44378</v>
      </c>
    </row>
    <row r="41" spans="1:6" x14ac:dyDescent="0.35">
      <c r="A41" t="s">
        <v>129</v>
      </c>
      <c r="B41" s="30">
        <v>44362</v>
      </c>
      <c r="C41" s="31">
        <v>3278</v>
      </c>
      <c r="D41">
        <v>655</v>
      </c>
      <c r="E41" s="31">
        <v>3933</v>
      </c>
      <c r="F41" s="30">
        <v>44378</v>
      </c>
    </row>
    <row r="42" spans="1:6" x14ac:dyDescent="0.35">
      <c r="A42" t="s">
        <v>129</v>
      </c>
      <c r="B42" s="30">
        <v>44362</v>
      </c>
      <c r="C42" s="31">
        <v>3278</v>
      </c>
      <c r="D42">
        <v>655</v>
      </c>
      <c r="E42" s="31">
        <v>3933</v>
      </c>
      <c r="F42" s="30">
        <v>44378</v>
      </c>
    </row>
    <row r="43" spans="1:6" x14ac:dyDescent="0.35">
      <c r="A43" t="s">
        <v>130</v>
      </c>
      <c r="B43" s="30">
        <v>44384</v>
      </c>
      <c r="C43" s="31">
        <v>2252</v>
      </c>
      <c r="D43">
        <v>450</v>
      </c>
      <c r="E43" s="31">
        <v>2702</v>
      </c>
      <c r="F43" s="30">
        <v>44409</v>
      </c>
    </row>
    <row r="44" spans="1:6" x14ac:dyDescent="0.35">
      <c r="A44" t="s">
        <v>131</v>
      </c>
      <c r="B44" s="30">
        <v>44400</v>
      </c>
      <c r="C44" s="31">
        <v>1790</v>
      </c>
      <c r="D44">
        <v>358</v>
      </c>
      <c r="E44" s="31">
        <v>2148</v>
      </c>
      <c r="F44" s="30">
        <v>44409</v>
      </c>
    </row>
    <row r="45" spans="1:6" x14ac:dyDescent="0.35">
      <c r="A45" t="s">
        <v>132</v>
      </c>
      <c r="B45" s="30">
        <v>44341</v>
      </c>
      <c r="C45" s="31">
        <v>3631</v>
      </c>
      <c r="D45">
        <v>726</v>
      </c>
      <c r="E45" s="31">
        <v>4357</v>
      </c>
      <c r="F45" s="30">
        <v>44378</v>
      </c>
    </row>
    <row r="46" spans="1:6" x14ac:dyDescent="0.35">
      <c r="A46" t="s">
        <v>132</v>
      </c>
      <c r="B46" s="30">
        <v>44341</v>
      </c>
      <c r="C46" s="31">
        <v>3631</v>
      </c>
      <c r="D46">
        <v>726</v>
      </c>
      <c r="E46" s="31">
        <v>4357</v>
      </c>
      <c r="F46" s="30">
        <v>44378</v>
      </c>
    </row>
    <row r="47" spans="1:6" x14ac:dyDescent="0.35">
      <c r="A47" t="s">
        <v>133</v>
      </c>
      <c r="B47" s="30">
        <v>44402</v>
      </c>
      <c r="C47">
        <v>267</v>
      </c>
      <c r="D47">
        <v>53</v>
      </c>
      <c r="E47">
        <v>320</v>
      </c>
      <c r="F47" s="30">
        <v>44409</v>
      </c>
    </row>
    <row r="48" spans="1:6" x14ac:dyDescent="0.35">
      <c r="A48" t="s">
        <v>134</v>
      </c>
      <c r="B48" s="30">
        <v>44343</v>
      </c>
      <c r="C48" s="31">
        <v>3134</v>
      </c>
      <c r="D48">
        <v>627</v>
      </c>
      <c r="E48" s="31">
        <v>3761</v>
      </c>
      <c r="F48" s="30">
        <v>44378</v>
      </c>
    </row>
    <row r="49" spans="1:6" x14ac:dyDescent="0.35">
      <c r="A49" t="s">
        <v>134</v>
      </c>
      <c r="B49" s="30">
        <v>44343</v>
      </c>
      <c r="C49" s="31">
        <v>3134</v>
      </c>
      <c r="D49">
        <v>627</v>
      </c>
      <c r="E49" s="31">
        <v>3761</v>
      </c>
      <c r="F49" s="30">
        <v>44378</v>
      </c>
    </row>
    <row r="50" spans="1:6" x14ac:dyDescent="0.35">
      <c r="A50" t="s">
        <v>135</v>
      </c>
      <c r="B50" s="30">
        <v>44314</v>
      </c>
      <c r="C50">
        <v>816</v>
      </c>
      <c r="D50">
        <v>163</v>
      </c>
      <c r="E50">
        <v>979</v>
      </c>
      <c r="F50" s="30">
        <v>44348</v>
      </c>
    </row>
    <row r="51" spans="1:6" x14ac:dyDescent="0.35">
      <c r="A51" t="s">
        <v>135</v>
      </c>
      <c r="B51" s="30">
        <v>44314</v>
      </c>
      <c r="C51">
        <v>816</v>
      </c>
      <c r="D51">
        <v>163</v>
      </c>
      <c r="E51">
        <v>979</v>
      </c>
      <c r="F51" s="30">
        <v>44348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F7DA2-470F-4143-A15F-AAA22B2EE45D}">
  <dimension ref="A1:K164"/>
  <sheetViews>
    <sheetView workbookViewId="0">
      <selection activeCell="J21" sqref="J21"/>
    </sheetView>
  </sheetViews>
  <sheetFormatPr defaultRowHeight="14.5" x14ac:dyDescent="0.35"/>
  <cols>
    <col min="3" max="3" width="12.1796875" customWidth="1"/>
    <col min="4" max="4" width="10.36328125" customWidth="1"/>
    <col min="5" max="5" width="10.54296875" style="22" customWidth="1"/>
    <col min="6" max="6" width="4.54296875" style="22" customWidth="1"/>
    <col min="7" max="7" width="10.08984375" customWidth="1"/>
    <col min="8" max="8" width="11.1796875" customWidth="1"/>
    <col min="9" max="9" width="4.08984375" customWidth="1"/>
    <col min="11" max="11" width="10.6328125" customWidth="1"/>
  </cols>
  <sheetData>
    <row r="1" spans="1:11" ht="24" customHeight="1" x14ac:dyDescent="0.35">
      <c r="A1" t="s">
        <v>101</v>
      </c>
    </row>
    <row r="2" spans="1:11" ht="30.5" customHeight="1" x14ac:dyDescent="0.35">
      <c r="A2" s="29" t="s">
        <v>100</v>
      </c>
      <c r="B2" s="29"/>
      <c r="C2" s="29" t="s">
        <v>99</v>
      </c>
      <c r="D2" s="29" t="s">
        <v>22</v>
      </c>
      <c r="E2" s="28" t="s">
        <v>98</v>
      </c>
      <c r="F2" s="28"/>
      <c r="G2" s="27" t="s">
        <v>97</v>
      </c>
      <c r="H2" s="26"/>
      <c r="J2" s="32" t="s">
        <v>96</v>
      </c>
      <c r="K2" s="33"/>
    </row>
    <row r="3" spans="1:11" x14ac:dyDescent="0.35">
      <c r="A3" t="s">
        <v>95</v>
      </c>
      <c r="C3" t="s">
        <v>88</v>
      </c>
      <c r="D3" t="s">
        <v>87</v>
      </c>
      <c r="G3" s="24" t="s">
        <v>83</v>
      </c>
      <c r="H3" s="25">
        <v>12</v>
      </c>
      <c r="J3" s="24" t="s">
        <v>83</v>
      </c>
      <c r="K3" s="23"/>
    </row>
    <row r="4" spans="1:11" x14ac:dyDescent="0.35">
      <c r="A4" t="s">
        <v>95</v>
      </c>
      <c r="C4" t="s">
        <v>88</v>
      </c>
      <c r="D4" t="s">
        <v>87</v>
      </c>
      <c r="G4" s="24" t="s">
        <v>87</v>
      </c>
      <c r="H4" s="23">
        <v>6</v>
      </c>
      <c r="J4" s="24" t="s">
        <v>87</v>
      </c>
      <c r="K4" s="23"/>
    </row>
    <row r="5" spans="1:11" x14ac:dyDescent="0.35">
      <c r="A5" t="s">
        <v>95</v>
      </c>
      <c r="C5" t="s">
        <v>88</v>
      </c>
      <c r="D5" t="s">
        <v>87</v>
      </c>
      <c r="G5" s="24" t="s">
        <v>80</v>
      </c>
      <c r="H5" s="23">
        <v>15</v>
      </c>
      <c r="J5" s="24" t="s">
        <v>80</v>
      </c>
      <c r="K5" s="23"/>
    </row>
    <row r="6" spans="1:11" x14ac:dyDescent="0.35">
      <c r="A6" t="s">
        <v>95</v>
      </c>
      <c r="C6" t="s">
        <v>88</v>
      </c>
      <c r="D6" t="s">
        <v>80</v>
      </c>
    </row>
    <row r="7" spans="1:11" x14ac:dyDescent="0.35">
      <c r="A7" t="s">
        <v>95</v>
      </c>
      <c r="C7" t="s">
        <v>88</v>
      </c>
      <c r="D7" t="s">
        <v>87</v>
      </c>
    </row>
    <row r="8" spans="1:11" x14ac:dyDescent="0.35">
      <c r="A8" t="s">
        <v>95</v>
      </c>
      <c r="C8" t="s">
        <v>88</v>
      </c>
      <c r="D8" t="s">
        <v>87</v>
      </c>
    </row>
    <row r="9" spans="1:11" x14ac:dyDescent="0.35">
      <c r="A9" t="s">
        <v>95</v>
      </c>
      <c r="C9" t="s">
        <v>88</v>
      </c>
      <c r="D9" t="s">
        <v>83</v>
      </c>
    </row>
    <row r="10" spans="1:11" x14ac:dyDescent="0.35">
      <c r="A10" t="s">
        <v>95</v>
      </c>
      <c r="C10" t="s">
        <v>86</v>
      </c>
      <c r="D10" t="s">
        <v>80</v>
      </c>
    </row>
    <row r="11" spans="1:11" x14ac:dyDescent="0.35">
      <c r="A11" t="s">
        <v>95</v>
      </c>
      <c r="C11" t="s">
        <v>86</v>
      </c>
      <c r="D11" t="s">
        <v>83</v>
      </c>
    </row>
    <row r="12" spans="1:11" x14ac:dyDescent="0.35">
      <c r="A12" t="s">
        <v>95</v>
      </c>
      <c r="C12" t="s">
        <v>86</v>
      </c>
      <c r="D12" t="s">
        <v>87</v>
      </c>
    </row>
    <row r="13" spans="1:11" x14ac:dyDescent="0.35">
      <c r="A13" t="s">
        <v>95</v>
      </c>
      <c r="C13" t="s">
        <v>86</v>
      </c>
      <c r="D13" t="s">
        <v>87</v>
      </c>
    </row>
    <row r="14" spans="1:11" x14ac:dyDescent="0.35">
      <c r="A14" t="s">
        <v>95</v>
      </c>
      <c r="C14" t="s">
        <v>86</v>
      </c>
      <c r="D14" t="s">
        <v>83</v>
      </c>
    </row>
    <row r="15" spans="1:11" x14ac:dyDescent="0.35">
      <c r="A15" t="s">
        <v>95</v>
      </c>
      <c r="C15" t="s">
        <v>86</v>
      </c>
      <c r="D15" t="s">
        <v>80</v>
      </c>
    </row>
    <row r="16" spans="1:11" x14ac:dyDescent="0.35">
      <c r="A16" t="s">
        <v>95</v>
      </c>
      <c r="C16" t="s">
        <v>86</v>
      </c>
      <c r="D16" t="s">
        <v>87</v>
      </c>
    </row>
    <row r="17" spans="1:4" x14ac:dyDescent="0.35">
      <c r="A17" t="s">
        <v>95</v>
      </c>
      <c r="C17" t="s">
        <v>86</v>
      </c>
      <c r="D17" t="s">
        <v>87</v>
      </c>
    </row>
    <row r="18" spans="1:4" x14ac:dyDescent="0.35">
      <c r="A18" t="s">
        <v>95</v>
      </c>
      <c r="C18" t="s">
        <v>85</v>
      </c>
      <c r="D18" t="s">
        <v>87</v>
      </c>
    </row>
    <row r="19" spans="1:4" x14ac:dyDescent="0.35">
      <c r="A19" t="s">
        <v>95</v>
      </c>
      <c r="C19" t="s">
        <v>85</v>
      </c>
      <c r="D19" t="s">
        <v>83</v>
      </c>
    </row>
    <row r="20" spans="1:4" x14ac:dyDescent="0.35">
      <c r="A20" t="s">
        <v>95</v>
      </c>
      <c r="C20" t="s">
        <v>85</v>
      </c>
      <c r="D20" t="s">
        <v>83</v>
      </c>
    </row>
    <row r="21" spans="1:4" x14ac:dyDescent="0.35">
      <c r="A21" t="s">
        <v>95</v>
      </c>
      <c r="C21" t="s">
        <v>85</v>
      </c>
      <c r="D21" t="s">
        <v>80</v>
      </c>
    </row>
    <row r="22" spans="1:4" x14ac:dyDescent="0.35">
      <c r="A22" t="s">
        <v>95</v>
      </c>
      <c r="C22" t="s">
        <v>85</v>
      </c>
      <c r="D22" t="s">
        <v>80</v>
      </c>
    </row>
    <row r="23" spans="1:4" x14ac:dyDescent="0.35">
      <c r="A23" t="s">
        <v>95</v>
      </c>
      <c r="C23" t="s">
        <v>84</v>
      </c>
      <c r="D23" t="s">
        <v>83</v>
      </c>
    </row>
    <row r="24" spans="1:4" x14ac:dyDescent="0.35">
      <c r="A24" t="s">
        <v>95</v>
      </c>
      <c r="C24" t="s">
        <v>84</v>
      </c>
      <c r="D24" t="s">
        <v>83</v>
      </c>
    </row>
    <row r="25" spans="1:4" x14ac:dyDescent="0.35">
      <c r="A25" t="s">
        <v>95</v>
      </c>
      <c r="C25" t="s">
        <v>81</v>
      </c>
      <c r="D25" t="s">
        <v>80</v>
      </c>
    </row>
    <row r="26" spans="1:4" x14ac:dyDescent="0.35">
      <c r="A26" t="s">
        <v>95</v>
      </c>
      <c r="C26" t="s">
        <v>81</v>
      </c>
      <c r="D26" t="s">
        <v>80</v>
      </c>
    </row>
    <row r="27" spans="1:4" x14ac:dyDescent="0.35">
      <c r="A27" t="s">
        <v>95</v>
      </c>
      <c r="C27" t="s">
        <v>81</v>
      </c>
      <c r="D27" t="s">
        <v>80</v>
      </c>
    </row>
    <row r="28" spans="1:4" x14ac:dyDescent="0.35">
      <c r="A28" t="s">
        <v>95</v>
      </c>
      <c r="C28" t="s">
        <v>81</v>
      </c>
      <c r="D28" t="s">
        <v>80</v>
      </c>
    </row>
    <row r="29" spans="1:4" x14ac:dyDescent="0.35">
      <c r="A29" t="s">
        <v>95</v>
      </c>
      <c r="C29" t="s">
        <v>81</v>
      </c>
      <c r="D29" t="s">
        <v>80</v>
      </c>
    </row>
    <row r="30" spans="1:4" x14ac:dyDescent="0.35">
      <c r="A30" t="s">
        <v>94</v>
      </c>
      <c r="C30" t="s">
        <v>88</v>
      </c>
      <c r="D30" t="s">
        <v>80</v>
      </c>
    </row>
    <row r="31" spans="1:4" x14ac:dyDescent="0.35">
      <c r="A31" t="s">
        <v>94</v>
      </c>
      <c r="C31" t="s">
        <v>88</v>
      </c>
      <c r="D31" t="s">
        <v>87</v>
      </c>
    </row>
    <row r="32" spans="1:4" x14ac:dyDescent="0.35">
      <c r="A32" t="s">
        <v>94</v>
      </c>
      <c r="C32" t="s">
        <v>88</v>
      </c>
      <c r="D32" t="s">
        <v>87</v>
      </c>
    </row>
    <row r="33" spans="1:4" x14ac:dyDescent="0.35">
      <c r="A33" t="s">
        <v>94</v>
      </c>
      <c r="C33" t="s">
        <v>88</v>
      </c>
      <c r="D33" t="s">
        <v>80</v>
      </c>
    </row>
    <row r="34" spans="1:4" x14ac:dyDescent="0.35">
      <c r="A34" t="s">
        <v>94</v>
      </c>
      <c r="C34" t="s">
        <v>88</v>
      </c>
      <c r="D34" t="s">
        <v>80</v>
      </c>
    </row>
    <row r="35" spans="1:4" x14ac:dyDescent="0.35">
      <c r="A35" t="s">
        <v>94</v>
      </c>
      <c r="C35" t="s">
        <v>88</v>
      </c>
      <c r="D35" t="s">
        <v>83</v>
      </c>
    </row>
    <row r="36" spans="1:4" x14ac:dyDescent="0.35">
      <c r="A36" t="s">
        <v>94</v>
      </c>
      <c r="C36" t="s">
        <v>86</v>
      </c>
      <c r="D36" t="s">
        <v>80</v>
      </c>
    </row>
    <row r="37" spans="1:4" x14ac:dyDescent="0.35">
      <c r="A37" t="s">
        <v>94</v>
      </c>
      <c r="C37" t="s">
        <v>86</v>
      </c>
      <c r="D37" t="s">
        <v>87</v>
      </c>
    </row>
    <row r="38" spans="1:4" x14ac:dyDescent="0.35">
      <c r="A38" t="s">
        <v>94</v>
      </c>
      <c r="C38" t="s">
        <v>86</v>
      </c>
      <c r="D38" t="s">
        <v>87</v>
      </c>
    </row>
    <row r="39" spans="1:4" x14ac:dyDescent="0.35">
      <c r="A39" t="s">
        <v>94</v>
      </c>
      <c r="C39" t="s">
        <v>86</v>
      </c>
      <c r="D39" t="s">
        <v>80</v>
      </c>
    </row>
    <row r="40" spans="1:4" x14ac:dyDescent="0.35">
      <c r="A40" t="s">
        <v>94</v>
      </c>
      <c r="C40" t="s">
        <v>86</v>
      </c>
      <c r="D40" t="s">
        <v>83</v>
      </c>
    </row>
    <row r="41" spans="1:4" x14ac:dyDescent="0.35">
      <c r="A41" t="s">
        <v>94</v>
      </c>
      <c r="C41" t="s">
        <v>86</v>
      </c>
      <c r="D41" t="s">
        <v>80</v>
      </c>
    </row>
    <row r="42" spans="1:4" x14ac:dyDescent="0.35">
      <c r="A42" t="s">
        <v>94</v>
      </c>
      <c r="C42" t="s">
        <v>85</v>
      </c>
      <c r="D42" t="s">
        <v>80</v>
      </c>
    </row>
    <row r="43" spans="1:4" x14ac:dyDescent="0.35">
      <c r="A43" t="s">
        <v>94</v>
      </c>
      <c r="C43" t="s">
        <v>85</v>
      </c>
      <c r="D43" t="s">
        <v>87</v>
      </c>
    </row>
    <row r="44" spans="1:4" x14ac:dyDescent="0.35">
      <c r="A44" t="s">
        <v>94</v>
      </c>
      <c r="C44" t="s">
        <v>85</v>
      </c>
      <c r="D44" t="s">
        <v>80</v>
      </c>
    </row>
    <row r="45" spans="1:4" x14ac:dyDescent="0.35">
      <c r="A45" t="s">
        <v>94</v>
      </c>
      <c r="C45" t="s">
        <v>85</v>
      </c>
      <c r="D45" t="s">
        <v>87</v>
      </c>
    </row>
    <row r="46" spans="1:4" x14ac:dyDescent="0.35">
      <c r="A46" t="s">
        <v>94</v>
      </c>
      <c r="C46" t="s">
        <v>85</v>
      </c>
      <c r="D46" t="s">
        <v>80</v>
      </c>
    </row>
    <row r="47" spans="1:4" x14ac:dyDescent="0.35">
      <c r="A47" t="s">
        <v>94</v>
      </c>
      <c r="C47" t="s">
        <v>84</v>
      </c>
      <c r="D47" t="s">
        <v>87</v>
      </c>
    </row>
    <row r="48" spans="1:4" x14ac:dyDescent="0.35">
      <c r="A48" t="s">
        <v>94</v>
      </c>
      <c r="C48" t="s">
        <v>84</v>
      </c>
      <c r="D48" t="s">
        <v>80</v>
      </c>
    </row>
    <row r="49" spans="1:4" x14ac:dyDescent="0.35">
      <c r="A49" t="s">
        <v>94</v>
      </c>
      <c r="C49" t="s">
        <v>84</v>
      </c>
      <c r="D49" t="s">
        <v>83</v>
      </c>
    </row>
    <row r="50" spans="1:4" x14ac:dyDescent="0.35">
      <c r="A50" t="s">
        <v>94</v>
      </c>
      <c r="C50" t="s">
        <v>84</v>
      </c>
      <c r="D50" t="s">
        <v>80</v>
      </c>
    </row>
    <row r="51" spans="1:4" x14ac:dyDescent="0.35">
      <c r="A51" t="s">
        <v>94</v>
      </c>
      <c r="C51" t="s">
        <v>84</v>
      </c>
      <c r="D51" t="s">
        <v>83</v>
      </c>
    </row>
    <row r="52" spans="1:4" x14ac:dyDescent="0.35">
      <c r="A52" t="s">
        <v>94</v>
      </c>
      <c r="C52" t="s">
        <v>84</v>
      </c>
      <c r="D52" t="s">
        <v>83</v>
      </c>
    </row>
    <row r="53" spans="1:4" x14ac:dyDescent="0.35">
      <c r="A53" t="s">
        <v>94</v>
      </c>
      <c r="C53" t="s">
        <v>81</v>
      </c>
      <c r="D53" t="s">
        <v>83</v>
      </c>
    </row>
    <row r="54" spans="1:4" x14ac:dyDescent="0.35">
      <c r="A54" t="s">
        <v>94</v>
      </c>
      <c r="C54" t="s">
        <v>81</v>
      </c>
      <c r="D54" t="s">
        <v>83</v>
      </c>
    </row>
    <row r="55" spans="1:4" x14ac:dyDescent="0.35">
      <c r="A55" t="s">
        <v>94</v>
      </c>
      <c r="C55" t="s">
        <v>81</v>
      </c>
      <c r="D55" t="s">
        <v>87</v>
      </c>
    </row>
    <row r="56" spans="1:4" x14ac:dyDescent="0.35">
      <c r="A56" t="s">
        <v>94</v>
      </c>
      <c r="C56" t="s">
        <v>81</v>
      </c>
      <c r="D56" t="s">
        <v>83</v>
      </c>
    </row>
    <row r="57" spans="1:4" x14ac:dyDescent="0.35">
      <c r="A57" t="s">
        <v>94</v>
      </c>
      <c r="C57" t="s">
        <v>81</v>
      </c>
      <c r="D57" t="s">
        <v>87</v>
      </c>
    </row>
    <row r="58" spans="1:4" x14ac:dyDescent="0.35">
      <c r="A58" t="s">
        <v>94</v>
      </c>
      <c r="C58" t="s">
        <v>81</v>
      </c>
      <c r="D58" t="s">
        <v>80</v>
      </c>
    </row>
    <row r="59" spans="1:4" x14ac:dyDescent="0.35">
      <c r="A59" t="s">
        <v>93</v>
      </c>
      <c r="C59" t="s">
        <v>88</v>
      </c>
      <c r="D59" t="s">
        <v>80</v>
      </c>
    </row>
    <row r="60" spans="1:4" x14ac:dyDescent="0.35">
      <c r="A60" t="s">
        <v>93</v>
      </c>
      <c r="C60" t="s">
        <v>88</v>
      </c>
      <c r="D60" t="s">
        <v>83</v>
      </c>
    </row>
    <row r="61" spans="1:4" x14ac:dyDescent="0.35">
      <c r="A61" t="s">
        <v>93</v>
      </c>
      <c r="C61" t="s">
        <v>88</v>
      </c>
      <c r="D61" t="s">
        <v>80</v>
      </c>
    </row>
    <row r="62" spans="1:4" x14ac:dyDescent="0.35">
      <c r="A62" t="s">
        <v>93</v>
      </c>
      <c r="C62" t="s">
        <v>88</v>
      </c>
      <c r="D62" t="s">
        <v>83</v>
      </c>
    </row>
    <row r="63" spans="1:4" x14ac:dyDescent="0.35">
      <c r="A63" t="s">
        <v>93</v>
      </c>
      <c r="C63" t="s">
        <v>86</v>
      </c>
      <c r="D63" t="s">
        <v>80</v>
      </c>
    </row>
    <row r="64" spans="1:4" x14ac:dyDescent="0.35">
      <c r="A64" t="s">
        <v>93</v>
      </c>
      <c r="C64" t="s">
        <v>86</v>
      </c>
      <c r="D64" t="s">
        <v>83</v>
      </c>
    </row>
    <row r="65" spans="1:4" x14ac:dyDescent="0.35">
      <c r="A65" t="s">
        <v>93</v>
      </c>
      <c r="C65" t="s">
        <v>86</v>
      </c>
      <c r="D65" t="s">
        <v>87</v>
      </c>
    </row>
    <row r="66" spans="1:4" x14ac:dyDescent="0.35">
      <c r="A66" t="s">
        <v>93</v>
      </c>
      <c r="C66" t="s">
        <v>86</v>
      </c>
      <c r="D66" t="s">
        <v>83</v>
      </c>
    </row>
    <row r="67" spans="1:4" x14ac:dyDescent="0.35">
      <c r="A67" t="s">
        <v>93</v>
      </c>
      <c r="C67" t="s">
        <v>86</v>
      </c>
      <c r="D67" t="s">
        <v>80</v>
      </c>
    </row>
    <row r="68" spans="1:4" x14ac:dyDescent="0.35">
      <c r="A68" t="s">
        <v>93</v>
      </c>
      <c r="C68" t="s">
        <v>86</v>
      </c>
      <c r="D68" t="s">
        <v>83</v>
      </c>
    </row>
    <row r="69" spans="1:4" x14ac:dyDescent="0.35">
      <c r="A69" t="s">
        <v>93</v>
      </c>
      <c r="C69" t="s">
        <v>85</v>
      </c>
      <c r="D69" t="s">
        <v>83</v>
      </c>
    </row>
    <row r="70" spans="1:4" x14ac:dyDescent="0.35">
      <c r="A70" t="s">
        <v>93</v>
      </c>
      <c r="C70" t="s">
        <v>85</v>
      </c>
      <c r="D70" t="s">
        <v>80</v>
      </c>
    </row>
    <row r="71" spans="1:4" x14ac:dyDescent="0.35">
      <c r="A71" t="s">
        <v>93</v>
      </c>
      <c r="C71" t="s">
        <v>85</v>
      </c>
      <c r="D71" t="s">
        <v>87</v>
      </c>
    </row>
    <row r="72" spans="1:4" x14ac:dyDescent="0.35">
      <c r="A72" t="s">
        <v>93</v>
      </c>
      <c r="C72" t="s">
        <v>85</v>
      </c>
      <c r="D72" t="s">
        <v>80</v>
      </c>
    </row>
    <row r="73" spans="1:4" x14ac:dyDescent="0.35">
      <c r="A73" t="s">
        <v>93</v>
      </c>
      <c r="C73" t="s">
        <v>85</v>
      </c>
      <c r="D73" t="s">
        <v>83</v>
      </c>
    </row>
    <row r="74" spans="1:4" x14ac:dyDescent="0.35">
      <c r="A74" t="s">
        <v>93</v>
      </c>
      <c r="C74" t="s">
        <v>84</v>
      </c>
      <c r="D74" t="s">
        <v>80</v>
      </c>
    </row>
    <row r="75" spans="1:4" x14ac:dyDescent="0.35">
      <c r="A75" t="s">
        <v>93</v>
      </c>
      <c r="C75" t="s">
        <v>84</v>
      </c>
      <c r="D75" t="s">
        <v>83</v>
      </c>
    </row>
    <row r="76" spans="1:4" x14ac:dyDescent="0.35">
      <c r="A76" t="s">
        <v>93</v>
      </c>
      <c r="C76" t="s">
        <v>84</v>
      </c>
      <c r="D76" t="s">
        <v>87</v>
      </c>
    </row>
    <row r="77" spans="1:4" x14ac:dyDescent="0.35">
      <c r="A77" t="s">
        <v>93</v>
      </c>
      <c r="C77" t="s">
        <v>84</v>
      </c>
      <c r="D77" t="s">
        <v>80</v>
      </c>
    </row>
    <row r="78" spans="1:4" x14ac:dyDescent="0.35">
      <c r="A78" t="s">
        <v>93</v>
      </c>
      <c r="C78" t="s">
        <v>81</v>
      </c>
      <c r="D78" t="s">
        <v>80</v>
      </c>
    </row>
    <row r="79" spans="1:4" x14ac:dyDescent="0.35">
      <c r="A79" t="s">
        <v>93</v>
      </c>
      <c r="C79" t="s">
        <v>81</v>
      </c>
      <c r="D79" t="s">
        <v>87</v>
      </c>
    </row>
    <row r="80" spans="1:4" x14ac:dyDescent="0.35">
      <c r="A80" t="s">
        <v>93</v>
      </c>
      <c r="C80" t="s">
        <v>81</v>
      </c>
      <c r="D80" t="s">
        <v>83</v>
      </c>
    </row>
    <row r="81" spans="1:4" x14ac:dyDescent="0.35">
      <c r="A81" t="s">
        <v>93</v>
      </c>
      <c r="C81" t="s">
        <v>81</v>
      </c>
      <c r="D81" t="s">
        <v>83</v>
      </c>
    </row>
    <row r="82" spans="1:4" x14ac:dyDescent="0.35">
      <c r="A82" t="s">
        <v>93</v>
      </c>
      <c r="C82" t="s">
        <v>81</v>
      </c>
      <c r="D82" t="s">
        <v>80</v>
      </c>
    </row>
    <row r="83" spans="1:4" x14ac:dyDescent="0.35">
      <c r="A83" t="s">
        <v>93</v>
      </c>
      <c r="C83" t="s">
        <v>81</v>
      </c>
      <c r="D83" t="s">
        <v>87</v>
      </c>
    </row>
    <row r="84" spans="1:4" x14ac:dyDescent="0.35">
      <c r="A84" t="s">
        <v>92</v>
      </c>
      <c r="C84" t="s">
        <v>88</v>
      </c>
      <c r="D84" t="s">
        <v>83</v>
      </c>
    </row>
    <row r="85" spans="1:4" x14ac:dyDescent="0.35">
      <c r="A85" t="s">
        <v>92</v>
      </c>
      <c r="C85" t="s">
        <v>88</v>
      </c>
      <c r="D85" t="s">
        <v>87</v>
      </c>
    </row>
    <row r="86" spans="1:4" x14ac:dyDescent="0.35">
      <c r="A86" t="s">
        <v>92</v>
      </c>
      <c r="C86" t="s">
        <v>88</v>
      </c>
      <c r="D86" t="s">
        <v>87</v>
      </c>
    </row>
    <row r="87" spans="1:4" x14ac:dyDescent="0.35">
      <c r="A87" t="s">
        <v>92</v>
      </c>
      <c r="C87" t="s">
        <v>88</v>
      </c>
      <c r="D87" t="s">
        <v>83</v>
      </c>
    </row>
    <row r="88" spans="1:4" x14ac:dyDescent="0.35">
      <c r="A88" t="s">
        <v>92</v>
      </c>
      <c r="C88" t="s">
        <v>88</v>
      </c>
      <c r="D88" t="s">
        <v>80</v>
      </c>
    </row>
    <row r="89" spans="1:4" x14ac:dyDescent="0.35">
      <c r="A89" t="s">
        <v>92</v>
      </c>
      <c r="C89" t="s">
        <v>86</v>
      </c>
      <c r="D89" t="s">
        <v>83</v>
      </c>
    </row>
    <row r="90" spans="1:4" x14ac:dyDescent="0.35">
      <c r="A90" t="s">
        <v>92</v>
      </c>
      <c r="C90" t="s">
        <v>86</v>
      </c>
      <c r="D90" t="s">
        <v>87</v>
      </c>
    </row>
    <row r="91" spans="1:4" x14ac:dyDescent="0.35">
      <c r="A91" t="s">
        <v>92</v>
      </c>
      <c r="C91" t="s">
        <v>86</v>
      </c>
      <c r="D91" t="s">
        <v>87</v>
      </c>
    </row>
    <row r="92" spans="1:4" x14ac:dyDescent="0.35">
      <c r="A92" t="s">
        <v>92</v>
      </c>
      <c r="C92" t="s">
        <v>86</v>
      </c>
      <c r="D92" t="s">
        <v>83</v>
      </c>
    </row>
    <row r="93" spans="1:4" x14ac:dyDescent="0.35">
      <c r="A93" t="s">
        <v>92</v>
      </c>
      <c r="C93" t="s">
        <v>86</v>
      </c>
      <c r="D93" t="s">
        <v>80</v>
      </c>
    </row>
    <row r="94" spans="1:4" x14ac:dyDescent="0.35">
      <c r="A94" t="s">
        <v>92</v>
      </c>
      <c r="C94" t="s">
        <v>85</v>
      </c>
      <c r="D94" t="s">
        <v>80</v>
      </c>
    </row>
    <row r="95" spans="1:4" x14ac:dyDescent="0.35">
      <c r="A95" t="s">
        <v>92</v>
      </c>
      <c r="C95" t="s">
        <v>85</v>
      </c>
      <c r="D95" t="s">
        <v>87</v>
      </c>
    </row>
    <row r="96" spans="1:4" x14ac:dyDescent="0.35">
      <c r="A96" t="s">
        <v>92</v>
      </c>
      <c r="C96" t="s">
        <v>85</v>
      </c>
      <c r="D96" t="s">
        <v>83</v>
      </c>
    </row>
    <row r="97" spans="1:4" x14ac:dyDescent="0.35">
      <c r="A97" t="s">
        <v>92</v>
      </c>
      <c r="C97" t="s">
        <v>84</v>
      </c>
      <c r="D97" t="s">
        <v>80</v>
      </c>
    </row>
    <row r="98" spans="1:4" x14ac:dyDescent="0.35">
      <c r="A98" t="s">
        <v>92</v>
      </c>
      <c r="C98" t="s">
        <v>84</v>
      </c>
      <c r="D98" t="s">
        <v>83</v>
      </c>
    </row>
    <row r="99" spans="1:4" x14ac:dyDescent="0.35">
      <c r="A99" t="s">
        <v>92</v>
      </c>
      <c r="C99" t="s">
        <v>84</v>
      </c>
      <c r="D99" t="s">
        <v>80</v>
      </c>
    </row>
    <row r="100" spans="1:4" x14ac:dyDescent="0.35">
      <c r="A100" t="s">
        <v>92</v>
      </c>
      <c r="C100" t="s">
        <v>81</v>
      </c>
      <c r="D100" t="s">
        <v>80</v>
      </c>
    </row>
    <row r="101" spans="1:4" x14ac:dyDescent="0.35">
      <c r="A101" t="s">
        <v>92</v>
      </c>
      <c r="C101" t="s">
        <v>81</v>
      </c>
      <c r="D101" t="s">
        <v>83</v>
      </c>
    </row>
    <row r="102" spans="1:4" x14ac:dyDescent="0.35">
      <c r="A102" t="s">
        <v>90</v>
      </c>
      <c r="C102" t="s">
        <v>88</v>
      </c>
      <c r="D102" t="s">
        <v>83</v>
      </c>
    </row>
    <row r="103" spans="1:4" x14ac:dyDescent="0.35">
      <c r="A103" t="s">
        <v>90</v>
      </c>
      <c r="C103" t="s">
        <v>88</v>
      </c>
      <c r="D103" t="s">
        <v>83</v>
      </c>
    </row>
    <row r="104" spans="1:4" x14ac:dyDescent="0.35">
      <c r="A104" t="s">
        <v>90</v>
      </c>
      <c r="C104" t="s">
        <v>88</v>
      </c>
      <c r="D104" t="s">
        <v>83</v>
      </c>
    </row>
    <row r="105" spans="1:4" x14ac:dyDescent="0.35">
      <c r="A105" t="s">
        <v>90</v>
      </c>
      <c r="C105" t="s">
        <v>88</v>
      </c>
      <c r="D105" t="s">
        <v>83</v>
      </c>
    </row>
    <row r="106" spans="1:4" x14ac:dyDescent="0.35">
      <c r="A106" t="s">
        <v>90</v>
      </c>
      <c r="C106" t="s">
        <v>88</v>
      </c>
      <c r="D106" t="s">
        <v>80</v>
      </c>
    </row>
    <row r="107" spans="1:4" x14ac:dyDescent="0.35">
      <c r="A107" t="s">
        <v>90</v>
      </c>
      <c r="C107" t="s">
        <v>88</v>
      </c>
      <c r="D107" t="s">
        <v>80</v>
      </c>
    </row>
    <row r="108" spans="1:4" x14ac:dyDescent="0.35">
      <c r="A108" t="s">
        <v>90</v>
      </c>
      <c r="C108" t="s">
        <v>91</v>
      </c>
      <c r="D108" t="s">
        <v>80</v>
      </c>
    </row>
    <row r="109" spans="1:4" x14ac:dyDescent="0.35">
      <c r="A109" t="s">
        <v>90</v>
      </c>
      <c r="C109" t="s">
        <v>86</v>
      </c>
      <c r="D109" t="s">
        <v>83</v>
      </c>
    </row>
    <row r="110" spans="1:4" x14ac:dyDescent="0.35">
      <c r="A110" t="s">
        <v>90</v>
      </c>
      <c r="C110" t="s">
        <v>86</v>
      </c>
      <c r="D110" t="s">
        <v>87</v>
      </c>
    </row>
    <row r="111" spans="1:4" x14ac:dyDescent="0.35">
      <c r="A111" t="s">
        <v>90</v>
      </c>
      <c r="C111" t="s">
        <v>86</v>
      </c>
      <c r="D111" t="s">
        <v>80</v>
      </c>
    </row>
    <row r="112" spans="1:4" x14ac:dyDescent="0.35">
      <c r="A112" t="s">
        <v>90</v>
      </c>
      <c r="C112" t="s">
        <v>85</v>
      </c>
      <c r="D112" t="s">
        <v>83</v>
      </c>
    </row>
    <row r="113" spans="1:4" x14ac:dyDescent="0.35">
      <c r="A113" t="s">
        <v>90</v>
      </c>
      <c r="C113" t="s">
        <v>84</v>
      </c>
      <c r="D113" t="s">
        <v>87</v>
      </c>
    </row>
    <row r="114" spans="1:4" x14ac:dyDescent="0.35">
      <c r="A114" t="s">
        <v>90</v>
      </c>
      <c r="C114" t="s">
        <v>84</v>
      </c>
      <c r="D114" t="s">
        <v>80</v>
      </c>
    </row>
    <row r="115" spans="1:4" x14ac:dyDescent="0.35">
      <c r="A115" t="s">
        <v>90</v>
      </c>
      <c r="C115" t="s">
        <v>84</v>
      </c>
      <c r="D115" t="s">
        <v>80</v>
      </c>
    </row>
    <row r="116" spans="1:4" x14ac:dyDescent="0.35">
      <c r="A116" t="s">
        <v>90</v>
      </c>
      <c r="C116" t="s">
        <v>84</v>
      </c>
      <c r="D116" t="s">
        <v>83</v>
      </c>
    </row>
    <row r="117" spans="1:4" x14ac:dyDescent="0.35">
      <c r="A117" t="s">
        <v>90</v>
      </c>
      <c r="C117" t="s">
        <v>84</v>
      </c>
      <c r="D117" t="s">
        <v>80</v>
      </c>
    </row>
    <row r="118" spans="1:4" x14ac:dyDescent="0.35">
      <c r="A118" t="s">
        <v>90</v>
      </c>
      <c r="C118" t="s">
        <v>81</v>
      </c>
      <c r="D118" t="s">
        <v>83</v>
      </c>
    </row>
    <row r="119" spans="1:4" x14ac:dyDescent="0.35">
      <c r="A119" t="s">
        <v>90</v>
      </c>
      <c r="C119" t="s">
        <v>81</v>
      </c>
      <c r="D119" t="s">
        <v>87</v>
      </c>
    </row>
    <row r="120" spans="1:4" x14ac:dyDescent="0.35">
      <c r="A120" t="s">
        <v>89</v>
      </c>
      <c r="C120" t="s">
        <v>88</v>
      </c>
      <c r="D120" t="s">
        <v>80</v>
      </c>
    </row>
    <row r="121" spans="1:4" x14ac:dyDescent="0.35">
      <c r="A121" t="s">
        <v>89</v>
      </c>
      <c r="C121" t="s">
        <v>88</v>
      </c>
      <c r="D121" t="s">
        <v>80</v>
      </c>
    </row>
    <row r="122" spans="1:4" x14ac:dyDescent="0.35">
      <c r="A122" t="s">
        <v>89</v>
      </c>
      <c r="C122" t="s">
        <v>88</v>
      </c>
      <c r="D122" t="s">
        <v>83</v>
      </c>
    </row>
    <row r="123" spans="1:4" x14ac:dyDescent="0.35">
      <c r="A123" t="s">
        <v>89</v>
      </c>
      <c r="C123" t="s">
        <v>88</v>
      </c>
      <c r="D123" t="s">
        <v>80</v>
      </c>
    </row>
    <row r="124" spans="1:4" x14ac:dyDescent="0.35">
      <c r="A124" t="s">
        <v>89</v>
      </c>
      <c r="C124" t="s">
        <v>88</v>
      </c>
      <c r="D124" t="s">
        <v>80</v>
      </c>
    </row>
    <row r="125" spans="1:4" x14ac:dyDescent="0.35">
      <c r="A125" t="s">
        <v>89</v>
      </c>
      <c r="C125" t="s">
        <v>86</v>
      </c>
      <c r="D125" t="s">
        <v>83</v>
      </c>
    </row>
    <row r="126" spans="1:4" x14ac:dyDescent="0.35">
      <c r="A126" t="s">
        <v>89</v>
      </c>
      <c r="C126" t="s">
        <v>86</v>
      </c>
      <c r="D126" t="s">
        <v>80</v>
      </c>
    </row>
    <row r="127" spans="1:4" x14ac:dyDescent="0.35">
      <c r="A127" t="s">
        <v>89</v>
      </c>
      <c r="C127" t="s">
        <v>86</v>
      </c>
      <c r="D127" t="s">
        <v>83</v>
      </c>
    </row>
    <row r="128" spans="1:4" x14ac:dyDescent="0.35">
      <c r="A128" t="s">
        <v>89</v>
      </c>
      <c r="C128" t="s">
        <v>86</v>
      </c>
      <c r="D128" t="s">
        <v>80</v>
      </c>
    </row>
    <row r="129" spans="1:4" x14ac:dyDescent="0.35">
      <c r="A129" t="s">
        <v>89</v>
      </c>
      <c r="C129" t="s">
        <v>86</v>
      </c>
      <c r="D129" t="s">
        <v>80</v>
      </c>
    </row>
    <row r="130" spans="1:4" x14ac:dyDescent="0.35">
      <c r="A130" t="s">
        <v>89</v>
      </c>
      <c r="C130" t="s">
        <v>85</v>
      </c>
      <c r="D130" t="s">
        <v>83</v>
      </c>
    </row>
    <row r="131" spans="1:4" x14ac:dyDescent="0.35">
      <c r="A131" t="s">
        <v>89</v>
      </c>
      <c r="C131" t="s">
        <v>85</v>
      </c>
      <c r="D131" t="s">
        <v>80</v>
      </c>
    </row>
    <row r="132" spans="1:4" x14ac:dyDescent="0.35">
      <c r="A132" t="s">
        <v>89</v>
      </c>
      <c r="C132" t="s">
        <v>85</v>
      </c>
      <c r="D132" t="s">
        <v>87</v>
      </c>
    </row>
    <row r="133" spans="1:4" x14ac:dyDescent="0.35">
      <c r="A133" t="s">
        <v>89</v>
      </c>
      <c r="C133" t="s">
        <v>85</v>
      </c>
      <c r="D133" t="s">
        <v>83</v>
      </c>
    </row>
    <row r="134" spans="1:4" x14ac:dyDescent="0.35">
      <c r="A134" t="s">
        <v>89</v>
      </c>
      <c r="C134" t="s">
        <v>85</v>
      </c>
      <c r="D134" t="s">
        <v>87</v>
      </c>
    </row>
    <row r="135" spans="1:4" x14ac:dyDescent="0.35">
      <c r="A135" t="s">
        <v>89</v>
      </c>
      <c r="C135" t="s">
        <v>85</v>
      </c>
      <c r="D135" t="s">
        <v>87</v>
      </c>
    </row>
    <row r="136" spans="1:4" x14ac:dyDescent="0.35">
      <c r="A136" t="s">
        <v>89</v>
      </c>
      <c r="C136" t="s">
        <v>84</v>
      </c>
      <c r="D136" t="s">
        <v>80</v>
      </c>
    </row>
    <row r="137" spans="1:4" x14ac:dyDescent="0.35">
      <c r="A137" t="s">
        <v>89</v>
      </c>
      <c r="C137" t="s">
        <v>84</v>
      </c>
      <c r="D137" t="s">
        <v>80</v>
      </c>
    </row>
    <row r="138" spans="1:4" x14ac:dyDescent="0.35">
      <c r="A138" t="s">
        <v>89</v>
      </c>
      <c r="C138" t="s">
        <v>84</v>
      </c>
      <c r="D138" t="s">
        <v>80</v>
      </c>
    </row>
    <row r="139" spans="1:4" x14ac:dyDescent="0.35">
      <c r="A139" t="s">
        <v>89</v>
      </c>
      <c r="C139" t="s">
        <v>84</v>
      </c>
      <c r="D139" t="s">
        <v>83</v>
      </c>
    </row>
    <row r="140" spans="1:4" x14ac:dyDescent="0.35">
      <c r="A140" t="s">
        <v>89</v>
      </c>
      <c r="C140" t="s">
        <v>84</v>
      </c>
      <c r="D140" t="s">
        <v>80</v>
      </c>
    </row>
    <row r="141" spans="1:4" x14ac:dyDescent="0.35">
      <c r="A141" t="s">
        <v>89</v>
      </c>
      <c r="C141" t="s">
        <v>84</v>
      </c>
      <c r="D141" t="s">
        <v>87</v>
      </c>
    </row>
    <row r="142" spans="1:4" x14ac:dyDescent="0.35">
      <c r="A142" t="s">
        <v>89</v>
      </c>
      <c r="C142" t="s">
        <v>81</v>
      </c>
      <c r="D142" t="s">
        <v>80</v>
      </c>
    </row>
    <row r="143" spans="1:4" x14ac:dyDescent="0.35">
      <c r="A143" t="s">
        <v>89</v>
      </c>
      <c r="C143" t="s">
        <v>81</v>
      </c>
      <c r="D143" t="s">
        <v>80</v>
      </c>
    </row>
    <row r="144" spans="1:4" x14ac:dyDescent="0.35">
      <c r="A144" t="s">
        <v>89</v>
      </c>
      <c r="C144" t="s">
        <v>81</v>
      </c>
      <c r="D144" t="s">
        <v>83</v>
      </c>
    </row>
    <row r="145" spans="1:4" x14ac:dyDescent="0.35">
      <c r="A145" t="s">
        <v>89</v>
      </c>
      <c r="C145" t="s">
        <v>81</v>
      </c>
      <c r="D145" t="s">
        <v>87</v>
      </c>
    </row>
    <row r="146" spans="1:4" x14ac:dyDescent="0.35">
      <c r="A146" t="s">
        <v>89</v>
      </c>
      <c r="C146" t="s">
        <v>81</v>
      </c>
      <c r="D146" t="s">
        <v>83</v>
      </c>
    </row>
    <row r="147" spans="1:4" x14ac:dyDescent="0.35">
      <c r="A147" t="s">
        <v>82</v>
      </c>
      <c r="C147" t="s">
        <v>88</v>
      </c>
      <c r="D147" t="s">
        <v>80</v>
      </c>
    </row>
    <row r="148" spans="1:4" x14ac:dyDescent="0.35">
      <c r="A148" t="s">
        <v>82</v>
      </c>
      <c r="C148" t="s">
        <v>88</v>
      </c>
      <c r="D148" t="s">
        <v>80</v>
      </c>
    </row>
    <row r="149" spans="1:4" x14ac:dyDescent="0.35">
      <c r="A149" t="s">
        <v>82</v>
      </c>
      <c r="C149" t="s">
        <v>88</v>
      </c>
      <c r="D149" t="s">
        <v>80</v>
      </c>
    </row>
    <row r="150" spans="1:4" x14ac:dyDescent="0.35">
      <c r="A150" t="s">
        <v>82</v>
      </c>
      <c r="C150" t="s">
        <v>88</v>
      </c>
      <c r="D150" t="s">
        <v>87</v>
      </c>
    </row>
    <row r="151" spans="1:4" x14ac:dyDescent="0.35">
      <c r="A151" t="s">
        <v>82</v>
      </c>
      <c r="C151" t="s">
        <v>88</v>
      </c>
      <c r="D151" t="s">
        <v>87</v>
      </c>
    </row>
    <row r="152" spans="1:4" x14ac:dyDescent="0.35">
      <c r="A152" t="s">
        <v>82</v>
      </c>
      <c r="C152" t="s">
        <v>88</v>
      </c>
      <c r="D152" t="s">
        <v>87</v>
      </c>
    </row>
    <row r="153" spans="1:4" x14ac:dyDescent="0.35">
      <c r="A153" t="s">
        <v>82</v>
      </c>
      <c r="C153" t="s">
        <v>86</v>
      </c>
      <c r="D153" t="s">
        <v>80</v>
      </c>
    </row>
    <row r="154" spans="1:4" x14ac:dyDescent="0.35">
      <c r="A154" t="s">
        <v>82</v>
      </c>
      <c r="C154" t="s">
        <v>86</v>
      </c>
      <c r="D154" t="s">
        <v>80</v>
      </c>
    </row>
    <row r="155" spans="1:4" x14ac:dyDescent="0.35">
      <c r="A155" t="s">
        <v>82</v>
      </c>
      <c r="C155" t="s">
        <v>86</v>
      </c>
      <c r="D155" t="s">
        <v>80</v>
      </c>
    </row>
    <row r="156" spans="1:4" x14ac:dyDescent="0.35">
      <c r="A156" t="s">
        <v>82</v>
      </c>
      <c r="C156" t="s">
        <v>86</v>
      </c>
      <c r="D156" t="s">
        <v>83</v>
      </c>
    </row>
    <row r="157" spans="1:4" x14ac:dyDescent="0.35">
      <c r="A157" t="s">
        <v>82</v>
      </c>
      <c r="C157" t="s">
        <v>85</v>
      </c>
      <c r="D157" t="s">
        <v>80</v>
      </c>
    </row>
    <row r="158" spans="1:4" x14ac:dyDescent="0.35">
      <c r="A158" t="s">
        <v>82</v>
      </c>
      <c r="C158" t="s">
        <v>85</v>
      </c>
      <c r="D158" t="s">
        <v>83</v>
      </c>
    </row>
    <row r="159" spans="1:4" x14ac:dyDescent="0.35">
      <c r="A159" t="s">
        <v>82</v>
      </c>
      <c r="C159" t="s">
        <v>84</v>
      </c>
      <c r="D159" t="s">
        <v>80</v>
      </c>
    </row>
    <row r="160" spans="1:4" x14ac:dyDescent="0.35">
      <c r="A160" t="s">
        <v>82</v>
      </c>
      <c r="C160" t="s">
        <v>84</v>
      </c>
      <c r="D160" t="s">
        <v>80</v>
      </c>
    </row>
    <row r="161" spans="1:4" x14ac:dyDescent="0.35">
      <c r="A161" t="s">
        <v>82</v>
      </c>
      <c r="C161" t="s">
        <v>84</v>
      </c>
      <c r="D161" t="s">
        <v>83</v>
      </c>
    </row>
    <row r="162" spans="1:4" x14ac:dyDescent="0.35">
      <c r="A162" t="s">
        <v>82</v>
      </c>
      <c r="C162" t="s">
        <v>81</v>
      </c>
      <c r="D162" t="s">
        <v>80</v>
      </c>
    </row>
    <row r="163" spans="1:4" x14ac:dyDescent="0.35">
      <c r="A163" t="s">
        <v>82</v>
      </c>
      <c r="C163" t="s">
        <v>81</v>
      </c>
      <c r="D163" t="s">
        <v>83</v>
      </c>
    </row>
    <row r="164" spans="1:4" x14ac:dyDescent="0.35">
      <c r="A164" t="s">
        <v>82</v>
      </c>
      <c r="C164" t="s">
        <v>81</v>
      </c>
      <c r="D164" t="s">
        <v>80</v>
      </c>
    </row>
  </sheetData>
  <mergeCells count="1">
    <mergeCell ref="J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700E-80B4-4477-B161-A20CC825C2A8}">
  <dimension ref="A1:H53"/>
  <sheetViews>
    <sheetView workbookViewId="0">
      <selection activeCell="G21" sqref="G21"/>
    </sheetView>
  </sheetViews>
  <sheetFormatPr defaultColWidth="9.1796875" defaultRowHeight="14" x14ac:dyDescent="0.3"/>
  <cols>
    <col min="1" max="1" width="11.81640625" style="12" customWidth="1"/>
    <col min="2" max="2" width="15.26953125" style="12" customWidth="1"/>
    <col min="3" max="3" width="9.1796875" style="15"/>
    <col min="4" max="16384" width="9.1796875" style="12"/>
  </cols>
  <sheetData>
    <row r="1" spans="1:8" ht="14.5" x14ac:dyDescent="0.35">
      <c r="A1" s="9" t="s">
        <v>20</v>
      </c>
      <c r="B1" s="10"/>
      <c r="C1" s="11"/>
      <c r="D1" s="10"/>
      <c r="E1" s="10"/>
      <c r="F1" s="10"/>
      <c r="G1" s="10"/>
      <c r="H1" s="10"/>
    </row>
    <row r="2" spans="1:8" ht="14.5" x14ac:dyDescent="0.35">
      <c r="A2" s="10"/>
      <c r="B2" s="10"/>
      <c r="C2" s="11"/>
      <c r="D2" s="10"/>
      <c r="E2" s="10"/>
      <c r="F2" s="10"/>
      <c r="G2" s="10"/>
      <c r="H2" s="10"/>
    </row>
    <row r="3" spans="1:8" ht="14.5" x14ac:dyDescent="0.35">
      <c r="A3" s="13" t="s">
        <v>21</v>
      </c>
      <c r="B3" s="13" t="s">
        <v>22</v>
      </c>
      <c r="C3" s="14" t="s">
        <v>23</v>
      </c>
      <c r="D3" s="13" t="s">
        <v>24</v>
      </c>
      <c r="E3" s="13" t="s">
        <v>25</v>
      </c>
      <c r="F3" s="10"/>
      <c r="G3" s="10"/>
      <c r="H3" s="10"/>
    </row>
    <row r="4" spans="1:8" ht="14.5" x14ac:dyDescent="0.35">
      <c r="A4" s="10" t="s">
        <v>26</v>
      </c>
      <c r="B4" s="10" t="s">
        <v>53</v>
      </c>
      <c r="C4" s="11">
        <v>125.75</v>
      </c>
      <c r="D4" s="10" t="s">
        <v>28</v>
      </c>
      <c r="E4" s="10" t="s">
        <v>29</v>
      </c>
    </row>
    <row r="5" spans="1:8" ht="14.5" x14ac:dyDescent="0.35">
      <c r="A5" s="10" t="s">
        <v>26</v>
      </c>
      <c r="B5" s="10" t="s">
        <v>30</v>
      </c>
      <c r="C5" s="11">
        <v>99.95</v>
      </c>
      <c r="D5" s="10" t="s">
        <v>31</v>
      </c>
      <c r="E5" s="10" t="s">
        <v>29</v>
      </c>
    </row>
    <row r="6" spans="1:8" ht="14.5" x14ac:dyDescent="0.35">
      <c r="A6" s="10" t="s">
        <v>26</v>
      </c>
      <c r="B6" s="10" t="s">
        <v>54</v>
      </c>
      <c r="C6" s="11">
        <v>220</v>
      </c>
      <c r="D6" s="10" t="s">
        <v>33</v>
      </c>
      <c r="E6" s="10" t="s">
        <v>57</v>
      </c>
    </row>
    <row r="7" spans="1:8" ht="14.5" x14ac:dyDescent="0.35">
      <c r="A7" s="10" t="s">
        <v>35</v>
      </c>
      <c r="B7" s="10" t="s">
        <v>55</v>
      </c>
      <c r="C7" s="11">
        <v>1500</v>
      </c>
      <c r="D7" s="10" t="s">
        <v>28</v>
      </c>
      <c r="E7" s="10" t="s">
        <v>29</v>
      </c>
      <c r="F7" s="10"/>
      <c r="G7" s="10"/>
      <c r="H7" s="10"/>
    </row>
    <row r="8" spans="1:8" ht="14.5" x14ac:dyDescent="0.35">
      <c r="A8" s="10" t="s">
        <v>35</v>
      </c>
      <c r="B8" s="10" t="s">
        <v>30</v>
      </c>
      <c r="C8" s="11">
        <v>220</v>
      </c>
      <c r="D8" s="10" t="s">
        <v>33</v>
      </c>
      <c r="E8" s="10" t="s">
        <v>37</v>
      </c>
    </row>
    <row r="9" spans="1:8" ht="14.5" x14ac:dyDescent="0.35">
      <c r="A9" s="10" t="s">
        <v>35</v>
      </c>
      <c r="B9" s="10" t="s">
        <v>55</v>
      </c>
      <c r="C9" s="11">
        <v>67.75</v>
      </c>
      <c r="D9" s="10" t="s">
        <v>38</v>
      </c>
      <c r="E9" s="10" t="s">
        <v>57</v>
      </c>
    </row>
    <row r="10" spans="1:8" ht="14.5" x14ac:dyDescent="0.35">
      <c r="A10" s="10" t="s">
        <v>35</v>
      </c>
      <c r="B10" s="10" t="s">
        <v>39</v>
      </c>
      <c r="C10" s="11">
        <v>34.9</v>
      </c>
      <c r="D10" s="10" t="s">
        <v>31</v>
      </c>
      <c r="E10" s="10" t="s">
        <v>58</v>
      </c>
    </row>
    <row r="11" spans="1:8" ht="14.5" x14ac:dyDescent="0.35">
      <c r="A11" s="10" t="s">
        <v>41</v>
      </c>
      <c r="B11" s="10" t="s">
        <v>30</v>
      </c>
      <c r="C11" s="11">
        <v>154.5</v>
      </c>
      <c r="D11" s="10" t="s">
        <v>33</v>
      </c>
      <c r="E11" s="10" t="s">
        <v>57</v>
      </c>
    </row>
    <row r="12" spans="1:8" ht="14.5" x14ac:dyDescent="0.35">
      <c r="A12" s="10" t="s">
        <v>41</v>
      </c>
      <c r="B12" s="10" t="s">
        <v>54</v>
      </c>
      <c r="C12" s="11">
        <v>124.6</v>
      </c>
      <c r="D12" s="10" t="s">
        <v>31</v>
      </c>
      <c r="E12" s="10" t="s">
        <v>58</v>
      </c>
    </row>
    <row r="13" spans="1:8" ht="14.5" x14ac:dyDescent="0.35">
      <c r="A13" s="10" t="s">
        <v>41</v>
      </c>
      <c r="B13" s="10" t="s">
        <v>39</v>
      </c>
      <c r="C13" s="11">
        <v>44.75</v>
      </c>
      <c r="D13" s="10" t="s">
        <v>33</v>
      </c>
      <c r="E13" s="10" t="s">
        <v>37</v>
      </c>
    </row>
    <row r="14" spans="1:8" ht="14.5" x14ac:dyDescent="0.35">
      <c r="A14" s="10" t="s">
        <v>41</v>
      </c>
      <c r="B14" s="10" t="s">
        <v>53</v>
      </c>
      <c r="C14" s="11">
        <v>154.5</v>
      </c>
      <c r="D14" s="10" t="s">
        <v>38</v>
      </c>
      <c r="E14" s="10" t="s">
        <v>58</v>
      </c>
    </row>
    <row r="15" spans="1:8" ht="14.5" x14ac:dyDescent="0.35">
      <c r="A15" s="10" t="s">
        <v>42</v>
      </c>
      <c r="B15" s="10" t="s">
        <v>43</v>
      </c>
      <c r="C15" s="11">
        <v>34.9</v>
      </c>
      <c r="D15" s="10" t="s">
        <v>38</v>
      </c>
      <c r="E15" s="10" t="s">
        <v>58</v>
      </c>
      <c r="F15" s="10"/>
      <c r="G15" s="10"/>
      <c r="H15" s="10"/>
    </row>
    <row r="16" spans="1:8" ht="14.5" x14ac:dyDescent="0.35">
      <c r="A16" s="10" t="s">
        <v>42</v>
      </c>
      <c r="B16" s="10" t="s">
        <v>30</v>
      </c>
      <c r="C16" s="11">
        <v>1460.4</v>
      </c>
      <c r="D16" s="10" t="s">
        <v>28</v>
      </c>
      <c r="E16" s="10" t="s">
        <v>29</v>
      </c>
      <c r="F16" s="10"/>
      <c r="G16" s="10"/>
      <c r="H16" s="10"/>
    </row>
    <row r="17" spans="1:8" ht="14.5" x14ac:dyDescent="0.35">
      <c r="A17" s="10" t="s">
        <v>42</v>
      </c>
      <c r="B17" s="10" t="s">
        <v>43</v>
      </c>
      <c r="C17" s="11">
        <v>56.25</v>
      </c>
      <c r="D17" s="10" t="s">
        <v>38</v>
      </c>
      <c r="E17" s="10" t="s">
        <v>57</v>
      </c>
      <c r="F17" s="10"/>
      <c r="G17" s="10"/>
      <c r="H17" s="10"/>
    </row>
    <row r="18" spans="1:8" ht="14.5" x14ac:dyDescent="0.35">
      <c r="A18" s="10" t="s">
        <v>42</v>
      </c>
      <c r="B18" s="10" t="s">
        <v>55</v>
      </c>
      <c r="C18" s="11">
        <v>56</v>
      </c>
      <c r="D18" s="10" t="s">
        <v>38</v>
      </c>
      <c r="E18" s="10" t="s">
        <v>58</v>
      </c>
      <c r="F18" s="10"/>
      <c r="G18" s="10"/>
      <c r="H18" s="10"/>
    </row>
    <row r="19" spans="1:8" ht="14.5" x14ac:dyDescent="0.35">
      <c r="A19" s="10" t="s">
        <v>44</v>
      </c>
      <c r="B19" s="10" t="s">
        <v>53</v>
      </c>
      <c r="C19" s="11">
        <v>144.5</v>
      </c>
      <c r="D19" s="10" t="s">
        <v>38</v>
      </c>
      <c r="E19" s="10" t="s">
        <v>58</v>
      </c>
    </row>
    <row r="20" spans="1:8" ht="14.5" x14ac:dyDescent="0.35">
      <c r="A20" s="10" t="s">
        <v>44</v>
      </c>
      <c r="B20" s="10" t="s">
        <v>43</v>
      </c>
      <c r="C20" s="11">
        <v>344.9</v>
      </c>
      <c r="D20" s="10" t="s">
        <v>38</v>
      </c>
      <c r="E20" s="10" t="s">
        <v>58</v>
      </c>
      <c r="F20" s="10"/>
      <c r="G20" s="10"/>
      <c r="H20" s="10"/>
    </row>
    <row r="21" spans="1:8" ht="14.5" x14ac:dyDescent="0.35">
      <c r="A21" s="10" t="s">
        <v>45</v>
      </c>
      <c r="B21" s="10" t="s">
        <v>43</v>
      </c>
      <c r="C21" s="11">
        <v>124.6</v>
      </c>
      <c r="D21" s="10" t="s">
        <v>28</v>
      </c>
      <c r="E21" s="10" t="s">
        <v>29</v>
      </c>
    </row>
    <row r="22" spans="1:8" ht="14.5" x14ac:dyDescent="0.35">
      <c r="A22" s="10" t="s">
        <v>45</v>
      </c>
      <c r="B22" s="10" t="s">
        <v>39</v>
      </c>
      <c r="C22" s="11">
        <v>1124.5999999999999</v>
      </c>
      <c r="D22" s="10" t="s">
        <v>28</v>
      </c>
      <c r="E22" s="10" t="s">
        <v>29</v>
      </c>
    </row>
    <row r="23" spans="1:8" ht="14.5" x14ac:dyDescent="0.35">
      <c r="A23" s="10" t="s">
        <v>46</v>
      </c>
      <c r="B23" s="10" t="s">
        <v>43</v>
      </c>
      <c r="C23" s="11">
        <v>56.25</v>
      </c>
      <c r="D23" s="10" t="s">
        <v>38</v>
      </c>
      <c r="E23" s="10" t="s">
        <v>57</v>
      </c>
    </row>
    <row r="24" spans="1:8" ht="14.5" x14ac:dyDescent="0.35">
      <c r="A24" s="10" t="s">
        <v>46</v>
      </c>
      <c r="B24" s="10" t="s">
        <v>55</v>
      </c>
      <c r="C24" s="11">
        <v>125.75</v>
      </c>
      <c r="D24" s="10" t="s">
        <v>33</v>
      </c>
      <c r="E24" s="10" t="s">
        <v>37</v>
      </c>
    </row>
    <row r="25" spans="1:8" ht="14.5" x14ac:dyDescent="0.35">
      <c r="A25" s="10" t="s">
        <v>46</v>
      </c>
      <c r="B25" s="10" t="s">
        <v>53</v>
      </c>
      <c r="C25" s="11">
        <v>44.75</v>
      </c>
      <c r="D25" s="10" t="s">
        <v>38</v>
      </c>
      <c r="E25" s="10" t="s">
        <v>57</v>
      </c>
    </row>
    <row r="26" spans="1:8" ht="14.5" x14ac:dyDescent="0.35">
      <c r="A26" s="10" t="s">
        <v>47</v>
      </c>
      <c r="B26" s="10" t="s">
        <v>43</v>
      </c>
      <c r="C26" s="11">
        <v>1500</v>
      </c>
      <c r="D26" s="10" t="s">
        <v>33</v>
      </c>
      <c r="E26" s="10" t="s">
        <v>37</v>
      </c>
      <c r="F26" s="10"/>
      <c r="G26" s="10"/>
      <c r="H26" s="10"/>
    </row>
    <row r="27" spans="1:8" ht="14.5" x14ac:dyDescent="0.35">
      <c r="A27" s="10" t="s">
        <v>47</v>
      </c>
      <c r="B27" s="10" t="s">
        <v>54</v>
      </c>
      <c r="C27" s="11">
        <v>67.75</v>
      </c>
      <c r="D27" s="10" t="s">
        <v>31</v>
      </c>
      <c r="E27" s="10" t="s">
        <v>29</v>
      </c>
      <c r="F27" s="10"/>
      <c r="G27" s="10"/>
      <c r="H27" s="10"/>
    </row>
    <row r="28" spans="1:8" ht="14.5" x14ac:dyDescent="0.35">
      <c r="A28" s="10" t="s">
        <v>47</v>
      </c>
      <c r="B28" s="10" t="s">
        <v>39</v>
      </c>
      <c r="C28" s="11">
        <v>99.95</v>
      </c>
      <c r="D28" s="10" t="s">
        <v>28</v>
      </c>
      <c r="E28" s="10" t="s">
        <v>29</v>
      </c>
      <c r="F28" s="10"/>
      <c r="G28" s="10"/>
      <c r="H28" s="10"/>
    </row>
    <row r="29" spans="1:8" ht="14.5" x14ac:dyDescent="0.35">
      <c r="A29" s="10" t="s">
        <v>47</v>
      </c>
      <c r="B29" s="10" t="s">
        <v>43</v>
      </c>
      <c r="C29" s="11">
        <v>1460.4</v>
      </c>
      <c r="D29" s="10" t="s">
        <v>33</v>
      </c>
      <c r="E29" s="10" t="s">
        <v>37</v>
      </c>
      <c r="F29" s="10"/>
      <c r="G29" s="10"/>
      <c r="H29" s="10"/>
    </row>
    <row r="30" spans="1:8" ht="14.5" x14ac:dyDescent="0.35">
      <c r="A30" s="10" t="s">
        <v>48</v>
      </c>
      <c r="B30" s="10" t="s">
        <v>53</v>
      </c>
      <c r="C30" s="11">
        <v>1460.4</v>
      </c>
      <c r="D30" s="10" t="s">
        <v>33</v>
      </c>
      <c r="E30" s="10" t="s">
        <v>37</v>
      </c>
    </row>
    <row r="31" spans="1:8" ht="14.5" x14ac:dyDescent="0.35">
      <c r="A31" s="10" t="s">
        <v>48</v>
      </c>
      <c r="B31" s="10" t="s">
        <v>53</v>
      </c>
      <c r="C31" s="11">
        <v>34</v>
      </c>
      <c r="D31" s="10" t="s">
        <v>33</v>
      </c>
      <c r="E31" s="10" t="s">
        <v>57</v>
      </c>
    </row>
    <row r="32" spans="1:8" ht="14.5" x14ac:dyDescent="0.35">
      <c r="A32" s="10" t="s">
        <v>48</v>
      </c>
      <c r="B32" s="10" t="s">
        <v>39</v>
      </c>
      <c r="C32" s="11">
        <v>154.5</v>
      </c>
      <c r="D32" s="10" t="s">
        <v>31</v>
      </c>
      <c r="E32" s="10" t="s">
        <v>29</v>
      </c>
    </row>
    <row r="33" spans="1:8" ht="14.5" x14ac:dyDescent="0.35">
      <c r="A33" s="10" t="s">
        <v>49</v>
      </c>
      <c r="B33" s="10" t="s">
        <v>53</v>
      </c>
      <c r="C33" s="11">
        <v>67.75</v>
      </c>
      <c r="D33" s="10" t="s">
        <v>38</v>
      </c>
      <c r="E33" s="10" t="s">
        <v>57</v>
      </c>
    </row>
    <row r="34" spans="1:8" ht="14.5" x14ac:dyDescent="0.35">
      <c r="A34" s="10" t="s">
        <v>49</v>
      </c>
      <c r="B34" s="10" t="s">
        <v>39</v>
      </c>
      <c r="C34" s="11">
        <v>99.95</v>
      </c>
      <c r="D34" s="10" t="s">
        <v>31</v>
      </c>
      <c r="E34" s="10" t="s">
        <v>29</v>
      </c>
    </row>
    <row r="35" spans="1:8" ht="14.5" x14ac:dyDescent="0.35">
      <c r="A35" s="10" t="s">
        <v>49</v>
      </c>
      <c r="B35" s="10" t="s">
        <v>53</v>
      </c>
      <c r="C35" s="11">
        <v>34.9</v>
      </c>
      <c r="D35" s="10" t="s">
        <v>33</v>
      </c>
      <c r="E35" s="10" t="s">
        <v>57</v>
      </c>
    </row>
    <row r="36" spans="1:8" ht="14.5" x14ac:dyDescent="0.35">
      <c r="A36" s="10" t="s">
        <v>50</v>
      </c>
      <c r="B36" s="10" t="s">
        <v>30</v>
      </c>
      <c r="C36" s="11">
        <v>124.6</v>
      </c>
      <c r="D36" s="10" t="s">
        <v>31</v>
      </c>
      <c r="E36" s="10" t="s">
        <v>58</v>
      </c>
    </row>
    <row r="37" spans="1:8" ht="14.5" x14ac:dyDescent="0.35">
      <c r="A37" s="10" t="s">
        <v>50</v>
      </c>
      <c r="B37" s="10" t="s">
        <v>30</v>
      </c>
      <c r="C37" s="11">
        <v>125.75</v>
      </c>
      <c r="D37" s="10" t="s">
        <v>28</v>
      </c>
      <c r="E37" s="10" t="s">
        <v>29</v>
      </c>
    </row>
    <row r="38" spans="1:8" ht="14.5" x14ac:dyDescent="0.35">
      <c r="A38" s="10" t="s">
        <v>50</v>
      </c>
      <c r="B38" s="10" t="s">
        <v>43</v>
      </c>
      <c r="C38" s="11">
        <v>44.75</v>
      </c>
      <c r="D38" s="10" t="s">
        <v>33</v>
      </c>
      <c r="E38" s="10" t="s">
        <v>37</v>
      </c>
    </row>
    <row r="39" spans="1:8" ht="14.5" x14ac:dyDescent="0.35">
      <c r="A39" s="10" t="s">
        <v>50</v>
      </c>
      <c r="B39" s="10" t="s">
        <v>53</v>
      </c>
      <c r="C39" s="11">
        <v>56</v>
      </c>
      <c r="D39" s="10" t="s">
        <v>33</v>
      </c>
      <c r="E39" s="10" t="s">
        <v>37</v>
      </c>
    </row>
    <row r="40" spans="1:8" ht="14.5" x14ac:dyDescent="0.35">
      <c r="A40" s="10" t="s">
        <v>50</v>
      </c>
      <c r="B40" s="10" t="s">
        <v>54</v>
      </c>
      <c r="C40" s="11">
        <v>220</v>
      </c>
      <c r="D40" s="10" t="s">
        <v>38</v>
      </c>
      <c r="E40" s="10" t="s">
        <v>58</v>
      </c>
    </row>
    <row r="41" spans="1:8" ht="14.5" x14ac:dyDescent="0.35">
      <c r="A41" s="10" t="s">
        <v>51</v>
      </c>
      <c r="B41" s="10" t="s">
        <v>54</v>
      </c>
      <c r="C41" s="11">
        <v>56.25</v>
      </c>
      <c r="D41" s="10" t="s">
        <v>38</v>
      </c>
      <c r="E41" s="10" t="s">
        <v>57</v>
      </c>
      <c r="F41" s="10"/>
      <c r="G41" s="10"/>
      <c r="H41" s="10"/>
    </row>
    <row r="42" spans="1:8" ht="14.5" x14ac:dyDescent="0.35">
      <c r="A42" s="10" t="s">
        <v>51</v>
      </c>
      <c r="B42" s="10" t="s">
        <v>55</v>
      </c>
      <c r="C42" s="11">
        <v>34</v>
      </c>
      <c r="D42" s="10" t="s">
        <v>52</v>
      </c>
      <c r="E42" s="10" t="s">
        <v>58</v>
      </c>
      <c r="F42" s="10"/>
      <c r="G42" s="10"/>
      <c r="H42" s="10"/>
    </row>
    <row r="43" spans="1:8" ht="14.5" x14ac:dyDescent="0.35">
      <c r="A43" s="10" t="s">
        <v>51</v>
      </c>
      <c r="B43" s="10" t="s">
        <v>43</v>
      </c>
      <c r="C43" s="11">
        <v>1500</v>
      </c>
      <c r="D43" s="10" t="s">
        <v>38</v>
      </c>
      <c r="E43" s="10" t="s">
        <v>37</v>
      </c>
      <c r="F43" s="10"/>
      <c r="G43" s="10"/>
      <c r="H43" s="10"/>
    </row>
    <row r="44" spans="1:8" ht="14.5" x14ac:dyDescent="0.35">
      <c r="A44" s="10" t="s">
        <v>51</v>
      </c>
      <c r="B44" s="10" t="s">
        <v>53</v>
      </c>
      <c r="C44" s="11">
        <v>124.6</v>
      </c>
      <c r="D44" s="10" t="s">
        <v>52</v>
      </c>
      <c r="E44" s="10" t="s">
        <v>57</v>
      </c>
      <c r="F44" s="10"/>
      <c r="G44" s="10"/>
      <c r="H44" s="10"/>
    </row>
    <row r="45" spans="1:8" ht="14.5" x14ac:dyDescent="0.35">
      <c r="A45" s="10"/>
      <c r="B45" s="10"/>
      <c r="D45" s="10"/>
    </row>
    <row r="46" spans="1:8" ht="14.5" x14ac:dyDescent="0.35">
      <c r="A46" s="10"/>
      <c r="B46" s="10"/>
    </row>
    <row r="47" spans="1:8" ht="14.5" x14ac:dyDescent="0.35">
      <c r="A47" s="10"/>
      <c r="B47" s="10"/>
    </row>
    <row r="48" spans="1:8" ht="14.5" x14ac:dyDescent="0.35">
      <c r="A48" s="10"/>
      <c r="B48" s="10"/>
    </row>
    <row r="49" spans="1:2" ht="14.5" x14ac:dyDescent="0.35">
      <c r="A49" s="10"/>
      <c r="B49" s="10"/>
    </row>
    <row r="50" spans="1:2" ht="14.5" x14ac:dyDescent="0.35">
      <c r="B50" s="10"/>
    </row>
    <row r="51" spans="1:2" ht="14.5" x14ac:dyDescent="0.35">
      <c r="B51" s="10"/>
    </row>
    <row r="52" spans="1:2" ht="14.5" x14ac:dyDescent="0.35">
      <c r="B52" s="10"/>
    </row>
    <row r="53" spans="1:2" ht="14.5" x14ac:dyDescent="0.35">
      <c r="B53" s="10"/>
    </row>
  </sheetData>
  <dataValidations count="1">
    <dataValidation type="list" allowBlank="1" showInputMessage="1" showErrorMessage="1" sqref="A4:A49" xr:uid="{1A53E196-84B2-4CC1-8300-B6A2E5019DA1}">
      <formula1>"Jan,Feb,Mar,Apr,May,Jun,Jul,Aug,Sep,Oct,Nov,Dec"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EAED0-40F1-478E-AA87-69E3D8F3F497}">
  <dimension ref="A1:H53"/>
  <sheetViews>
    <sheetView workbookViewId="0">
      <selection activeCell="I16" sqref="I16"/>
    </sheetView>
  </sheetViews>
  <sheetFormatPr defaultColWidth="9.1796875" defaultRowHeight="14" x14ac:dyDescent="0.3"/>
  <cols>
    <col min="1" max="1" width="11.81640625" style="12" customWidth="1"/>
    <col min="2" max="2" width="15.26953125" style="12" customWidth="1"/>
    <col min="3" max="3" width="9.1796875" style="15"/>
    <col min="4" max="16384" width="9.1796875" style="12"/>
  </cols>
  <sheetData>
    <row r="1" spans="1:8" ht="14.5" x14ac:dyDescent="0.35">
      <c r="A1" s="9" t="s">
        <v>20</v>
      </c>
      <c r="B1" s="10"/>
      <c r="C1" s="11"/>
      <c r="D1" s="10"/>
      <c r="E1" s="10"/>
      <c r="F1" s="10"/>
      <c r="G1" s="10"/>
      <c r="H1" s="10"/>
    </row>
    <row r="2" spans="1:8" ht="14.5" x14ac:dyDescent="0.35">
      <c r="A2" s="10"/>
      <c r="B2" s="10"/>
      <c r="C2" s="11"/>
      <c r="D2" s="10"/>
      <c r="E2" s="10"/>
      <c r="F2" s="10"/>
      <c r="G2" s="10"/>
      <c r="H2" s="10"/>
    </row>
    <row r="3" spans="1:8" ht="14.5" x14ac:dyDescent="0.35">
      <c r="A3" s="13" t="s">
        <v>21</v>
      </c>
      <c r="B3" s="13" t="s">
        <v>22</v>
      </c>
      <c r="C3" s="14" t="s">
        <v>23</v>
      </c>
      <c r="D3" s="13" t="s">
        <v>24</v>
      </c>
      <c r="E3" s="13" t="s">
        <v>25</v>
      </c>
      <c r="F3" s="10"/>
      <c r="G3" s="10"/>
      <c r="H3" s="10"/>
    </row>
    <row r="4" spans="1:8" ht="14.5" x14ac:dyDescent="0.35">
      <c r="A4" s="10" t="s">
        <v>26</v>
      </c>
      <c r="B4" s="10" t="s">
        <v>53</v>
      </c>
      <c r="C4" s="11">
        <v>125.75</v>
      </c>
      <c r="D4" s="10" t="s">
        <v>28</v>
      </c>
      <c r="E4" s="10" t="s">
        <v>29</v>
      </c>
    </row>
    <row r="5" spans="1:8" ht="14.5" x14ac:dyDescent="0.35">
      <c r="A5" s="10" t="s">
        <v>26</v>
      </c>
      <c r="B5" s="10" t="s">
        <v>30</v>
      </c>
      <c r="C5" s="11">
        <v>99.95</v>
      </c>
      <c r="D5" s="10" t="s">
        <v>31</v>
      </c>
      <c r="E5" s="10" t="s">
        <v>29</v>
      </c>
    </row>
    <row r="6" spans="1:8" ht="14.5" x14ac:dyDescent="0.35">
      <c r="A6" s="10" t="s">
        <v>26</v>
      </c>
      <c r="B6" s="10" t="s">
        <v>54</v>
      </c>
      <c r="C6" s="11">
        <v>220</v>
      </c>
      <c r="D6" s="10" t="s">
        <v>56</v>
      </c>
      <c r="E6" s="10" t="s">
        <v>57</v>
      </c>
    </row>
    <row r="7" spans="1:8" ht="14.5" x14ac:dyDescent="0.35">
      <c r="A7" s="10" t="s">
        <v>35</v>
      </c>
      <c r="B7" s="10" t="s">
        <v>55</v>
      </c>
      <c r="C7" s="11">
        <v>1500</v>
      </c>
      <c r="D7" s="10" t="s">
        <v>28</v>
      </c>
      <c r="E7" s="10" t="s">
        <v>29</v>
      </c>
      <c r="F7" s="10"/>
      <c r="G7" s="10"/>
      <c r="H7" s="10"/>
    </row>
    <row r="8" spans="1:8" ht="14.5" x14ac:dyDescent="0.35">
      <c r="A8" s="10" t="s">
        <v>35</v>
      </c>
      <c r="B8" s="10" t="s">
        <v>30</v>
      </c>
      <c r="C8" s="11">
        <v>220</v>
      </c>
      <c r="D8" s="10" t="s">
        <v>56</v>
      </c>
      <c r="E8" s="10" t="s">
        <v>59</v>
      </c>
    </row>
    <row r="9" spans="1:8" ht="14.5" x14ac:dyDescent="0.35">
      <c r="A9" s="10" t="s">
        <v>35</v>
      </c>
      <c r="B9" s="10" t="s">
        <v>55</v>
      </c>
      <c r="C9" s="11">
        <v>67.75</v>
      </c>
      <c r="D9" s="10" t="s">
        <v>38</v>
      </c>
      <c r="E9" s="10" t="s">
        <v>57</v>
      </c>
    </row>
    <row r="10" spans="1:8" ht="14.5" x14ac:dyDescent="0.35">
      <c r="A10" s="10" t="s">
        <v>35</v>
      </c>
      <c r="B10" s="10" t="s">
        <v>39</v>
      </c>
      <c r="C10" s="11">
        <v>34.9</v>
      </c>
      <c r="D10" s="10" t="s">
        <v>31</v>
      </c>
      <c r="E10" s="10" t="s">
        <v>58</v>
      </c>
    </row>
    <row r="11" spans="1:8" ht="14.5" x14ac:dyDescent="0.35">
      <c r="A11" s="10" t="s">
        <v>41</v>
      </c>
      <c r="B11" s="10" t="s">
        <v>30</v>
      </c>
      <c r="C11" s="11">
        <v>154.5</v>
      </c>
      <c r="D11" s="10" t="s">
        <v>56</v>
      </c>
      <c r="E11" s="10" t="s">
        <v>57</v>
      </c>
    </row>
    <row r="12" spans="1:8" ht="14.5" x14ac:dyDescent="0.35">
      <c r="A12" s="10" t="s">
        <v>41</v>
      </c>
      <c r="B12" s="10" t="s">
        <v>54</v>
      </c>
      <c r="C12" s="11">
        <v>124.6</v>
      </c>
      <c r="D12" s="10" t="s">
        <v>31</v>
      </c>
      <c r="E12" s="10" t="s">
        <v>58</v>
      </c>
    </row>
    <row r="13" spans="1:8" ht="14.5" x14ac:dyDescent="0.35">
      <c r="A13" s="10" t="s">
        <v>41</v>
      </c>
      <c r="B13" s="10" t="s">
        <v>39</v>
      </c>
      <c r="C13" s="11">
        <v>44.75</v>
      </c>
      <c r="D13" s="10" t="s">
        <v>56</v>
      </c>
      <c r="E13" s="10" t="s">
        <v>59</v>
      </c>
    </row>
    <row r="14" spans="1:8" ht="14.5" x14ac:dyDescent="0.35">
      <c r="A14" s="10" t="s">
        <v>41</v>
      </c>
      <c r="B14" s="10" t="s">
        <v>53</v>
      </c>
      <c r="C14" s="11">
        <v>154.5</v>
      </c>
      <c r="D14" s="10" t="s">
        <v>38</v>
      </c>
      <c r="E14" s="10" t="s">
        <v>58</v>
      </c>
    </row>
    <row r="15" spans="1:8" ht="14.5" x14ac:dyDescent="0.35">
      <c r="A15" s="10" t="s">
        <v>42</v>
      </c>
      <c r="B15" s="10" t="s">
        <v>43</v>
      </c>
      <c r="C15" s="11">
        <v>34.9</v>
      </c>
      <c r="D15" s="10" t="s">
        <v>38</v>
      </c>
      <c r="E15" s="10" t="s">
        <v>58</v>
      </c>
      <c r="F15" s="10"/>
      <c r="G15" s="10"/>
      <c r="H15" s="10"/>
    </row>
    <row r="16" spans="1:8" ht="14.5" x14ac:dyDescent="0.35">
      <c r="A16" s="10" t="s">
        <v>42</v>
      </c>
      <c r="B16" s="10" t="s">
        <v>30</v>
      </c>
      <c r="C16" s="11">
        <v>1460.4</v>
      </c>
      <c r="D16" s="10" t="s">
        <v>28</v>
      </c>
      <c r="E16" s="10" t="s">
        <v>29</v>
      </c>
      <c r="F16" s="10"/>
      <c r="G16" s="10"/>
      <c r="H16" s="10"/>
    </row>
    <row r="17" spans="1:8" ht="14.5" x14ac:dyDescent="0.35">
      <c r="A17" s="10" t="s">
        <v>42</v>
      </c>
      <c r="B17" s="10" t="s">
        <v>43</v>
      </c>
      <c r="C17" s="11">
        <v>56.25</v>
      </c>
      <c r="D17" s="10" t="s">
        <v>38</v>
      </c>
      <c r="E17" s="10" t="s">
        <v>57</v>
      </c>
      <c r="F17" s="10"/>
      <c r="G17" s="10"/>
      <c r="H17" s="10"/>
    </row>
    <row r="18" spans="1:8" ht="14.5" x14ac:dyDescent="0.35">
      <c r="A18" s="10" t="s">
        <v>42</v>
      </c>
      <c r="B18" s="10" t="s">
        <v>55</v>
      </c>
      <c r="C18" s="11">
        <v>56</v>
      </c>
      <c r="D18" s="10" t="s">
        <v>38</v>
      </c>
      <c r="E18" s="10" t="s">
        <v>58</v>
      </c>
      <c r="F18" s="10"/>
      <c r="G18" s="10"/>
      <c r="H18" s="10"/>
    </row>
    <row r="19" spans="1:8" ht="14.5" x14ac:dyDescent="0.35">
      <c r="A19" s="10" t="s">
        <v>44</v>
      </c>
      <c r="B19" s="10" t="s">
        <v>53</v>
      </c>
      <c r="C19" s="11">
        <v>144.5</v>
      </c>
      <c r="D19" s="10" t="s">
        <v>38</v>
      </c>
      <c r="E19" s="10" t="s">
        <v>58</v>
      </c>
    </row>
    <row r="20" spans="1:8" ht="14.5" x14ac:dyDescent="0.35">
      <c r="A20" s="10" t="s">
        <v>44</v>
      </c>
      <c r="B20" s="10" t="s">
        <v>43</v>
      </c>
      <c r="C20" s="11">
        <v>344.9</v>
      </c>
      <c r="D20" s="10" t="s">
        <v>38</v>
      </c>
      <c r="E20" s="10" t="s">
        <v>58</v>
      </c>
      <c r="F20" s="10"/>
      <c r="G20" s="10"/>
      <c r="H20" s="10"/>
    </row>
    <row r="21" spans="1:8" ht="14.5" x14ac:dyDescent="0.35">
      <c r="A21" s="10" t="s">
        <v>45</v>
      </c>
      <c r="B21" s="10" t="s">
        <v>43</v>
      </c>
      <c r="C21" s="11">
        <v>124.6</v>
      </c>
      <c r="D21" s="10" t="s">
        <v>28</v>
      </c>
      <c r="E21" s="10" t="s">
        <v>29</v>
      </c>
    </row>
    <row r="22" spans="1:8" ht="14.5" x14ac:dyDescent="0.35">
      <c r="A22" s="10" t="s">
        <v>45</v>
      </c>
      <c r="B22" s="10" t="s">
        <v>39</v>
      </c>
      <c r="C22" s="11">
        <v>1124.5999999999999</v>
      </c>
      <c r="D22" s="10" t="s">
        <v>28</v>
      </c>
      <c r="E22" s="10" t="s">
        <v>29</v>
      </c>
    </row>
    <row r="23" spans="1:8" ht="14.5" x14ac:dyDescent="0.35">
      <c r="A23" s="10" t="s">
        <v>46</v>
      </c>
      <c r="B23" s="10" t="s">
        <v>43</v>
      </c>
      <c r="C23" s="11">
        <v>56.25</v>
      </c>
      <c r="D23" s="10" t="s">
        <v>38</v>
      </c>
      <c r="E23" s="10" t="s">
        <v>57</v>
      </c>
    </row>
    <row r="24" spans="1:8" ht="14.5" x14ac:dyDescent="0.35">
      <c r="A24" s="10" t="s">
        <v>46</v>
      </c>
      <c r="B24" s="10" t="s">
        <v>55</v>
      </c>
      <c r="C24" s="11">
        <v>125.75</v>
      </c>
      <c r="D24" s="10" t="s">
        <v>56</v>
      </c>
      <c r="E24" s="10" t="s">
        <v>59</v>
      </c>
    </row>
    <row r="25" spans="1:8" ht="14.5" x14ac:dyDescent="0.35">
      <c r="A25" s="10" t="s">
        <v>46</v>
      </c>
      <c r="B25" s="10" t="s">
        <v>53</v>
      </c>
      <c r="C25" s="11">
        <v>44.75</v>
      </c>
      <c r="D25" s="10" t="s">
        <v>38</v>
      </c>
      <c r="E25" s="10" t="s">
        <v>57</v>
      </c>
    </row>
    <row r="26" spans="1:8" ht="14.5" x14ac:dyDescent="0.35">
      <c r="A26" s="10" t="s">
        <v>47</v>
      </c>
      <c r="B26" s="10" t="s">
        <v>43</v>
      </c>
      <c r="C26" s="11">
        <v>1500</v>
      </c>
      <c r="D26" s="10" t="s">
        <v>56</v>
      </c>
      <c r="E26" s="10" t="s">
        <v>59</v>
      </c>
      <c r="F26" s="10"/>
      <c r="G26" s="10"/>
      <c r="H26" s="10"/>
    </row>
    <row r="27" spans="1:8" ht="14.5" x14ac:dyDescent="0.35">
      <c r="A27" s="10" t="s">
        <v>47</v>
      </c>
      <c r="B27" s="10" t="s">
        <v>54</v>
      </c>
      <c r="C27" s="11">
        <v>67.75</v>
      </c>
      <c r="D27" s="10" t="s">
        <v>31</v>
      </c>
      <c r="E27" s="10" t="s">
        <v>29</v>
      </c>
      <c r="F27" s="10"/>
      <c r="G27" s="10"/>
      <c r="H27" s="10"/>
    </row>
    <row r="28" spans="1:8" ht="14.5" x14ac:dyDescent="0.35">
      <c r="A28" s="10" t="s">
        <v>47</v>
      </c>
      <c r="B28" s="10" t="s">
        <v>39</v>
      </c>
      <c r="C28" s="11">
        <v>99.95</v>
      </c>
      <c r="D28" s="10" t="s">
        <v>28</v>
      </c>
      <c r="E28" s="10" t="s">
        <v>29</v>
      </c>
      <c r="F28" s="10"/>
      <c r="G28" s="10"/>
      <c r="H28" s="10"/>
    </row>
    <row r="29" spans="1:8" ht="14.5" x14ac:dyDescent="0.35">
      <c r="A29" s="10" t="s">
        <v>47</v>
      </c>
      <c r="B29" s="10" t="s">
        <v>43</v>
      </c>
      <c r="C29" s="11">
        <v>1460.4</v>
      </c>
      <c r="D29" s="10" t="s">
        <v>56</v>
      </c>
      <c r="E29" s="10" t="s">
        <v>59</v>
      </c>
      <c r="F29" s="10"/>
      <c r="G29" s="10"/>
      <c r="H29" s="10"/>
    </row>
    <row r="30" spans="1:8" ht="14.5" x14ac:dyDescent="0.35">
      <c r="A30" s="10" t="s">
        <v>48</v>
      </c>
      <c r="B30" s="10" t="s">
        <v>53</v>
      </c>
      <c r="C30" s="11">
        <v>1460.4</v>
      </c>
      <c r="D30" s="10" t="s">
        <v>56</v>
      </c>
      <c r="E30" s="10" t="s">
        <v>59</v>
      </c>
    </row>
    <row r="31" spans="1:8" ht="14.5" x14ac:dyDescent="0.35">
      <c r="A31" s="10" t="s">
        <v>48</v>
      </c>
      <c r="B31" s="10" t="s">
        <v>53</v>
      </c>
      <c r="C31" s="11">
        <v>34</v>
      </c>
      <c r="D31" s="10" t="s">
        <v>56</v>
      </c>
      <c r="E31" s="10" t="s">
        <v>57</v>
      </c>
    </row>
    <row r="32" spans="1:8" ht="14.5" x14ac:dyDescent="0.35">
      <c r="A32" s="10" t="s">
        <v>48</v>
      </c>
      <c r="B32" s="10" t="s">
        <v>39</v>
      </c>
      <c r="C32" s="11">
        <v>154.5</v>
      </c>
      <c r="D32" s="10" t="s">
        <v>31</v>
      </c>
      <c r="E32" s="10" t="s">
        <v>29</v>
      </c>
    </row>
    <row r="33" spans="1:8" ht="14.5" x14ac:dyDescent="0.35">
      <c r="A33" s="10" t="s">
        <v>49</v>
      </c>
      <c r="B33" s="10" t="s">
        <v>53</v>
      </c>
      <c r="C33" s="11">
        <v>67.75</v>
      </c>
      <c r="D33" s="10" t="s">
        <v>38</v>
      </c>
      <c r="E33" s="10" t="s">
        <v>57</v>
      </c>
    </row>
    <row r="34" spans="1:8" ht="14.5" x14ac:dyDescent="0.35">
      <c r="A34" s="10" t="s">
        <v>49</v>
      </c>
      <c r="B34" s="10" t="s">
        <v>39</v>
      </c>
      <c r="C34" s="11">
        <v>99.95</v>
      </c>
      <c r="D34" s="10" t="s">
        <v>31</v>
      </c>
      <c r="E34" s="10" t="s">
        <v>29</v>
      </c>
    </row>
    <row r="35" spans="1:8" ht="14.5" x14ac:dyDescent="0.35">
      <c r="A35" s="10" t="s">
        <v>49</v>
      </c>
      <c r="B35" s="10" t="s">
        <v>53</v>
      </c>
      <c r="C35" s="11">
        <v>34.9</v>
      </c>
      <c r="D35" s="10" t="s">
        <v>56</v>
      </c>
      <c r="E35" s="10" t="s">
        <v>57</v>
      </c>
    </row>
    <row r="36" spans="1:8" ht="14.5" x14ac:dyDescent="0.35">
      <c r="A36" s="10" t="s">
        <v>50</v>
      </c>
      <c r="B36" s="10" t="s">
        <v>30</v>
      </c>
      <c r="C36" s="11">
        <v>124.6</v>
      </c>
      <c r="D36" s="10" t="s">
        <v>31</v>
      </c>
      <c r="E36" s="10" t="s">
        <v>58</v>
      </c>
    </row>
    <row r="37" spans="1:8" ht="14.5" x14ac:dyDescent="0.35">
      <c r="A37" s="10" t="s">
        <v>50</v>
      </c>
      <c r="B37" s="10" t="s">
        <v>30</v>
      </c>
      <c r="C37" s="11">
        <v>125.75</v>
      </c>
      <c r="D37" s="10" t="s">
        <v>28</v>
      </c>
      <c r="E37" s="10" t="s">
        <v>29</v>
      </c>
    </row>
    <row r="38" spans="1:8" ht="14.5" x14ac:dyDescent="0.35">
      <c r="A38" s="10" t="s">
        <v>50</v>
      </c>
      <c r="B38" s="10" t="s">
        <v>43</v>
      </c>
      <c r="C38" s="11">
        <v>44.75</v>
      </c>
      <c r="D38" s="10" t="s">
        <v>56</v>
      </c>
      <c r="E38" s="10" t="s">
        <v>59</v>
      </c>
    </row>
    <row r="39" spans="1:8" ht="14.5" x14ac:dyDescent="0.35">
      <c r="A39" s="10" t="s">
        <v>50</v>
      </c>
      <c r="B39" s="10" t="s">
        <v>53</v>
      </c>
      <c r="C39" s="11">
        <v>56</v>
      </c>
      <c r="D39" s="10" t="s">
        <v>56</v>
      </c>
      <c r="E39" s="10" t="s">
        <v>59</v>
      </c>
    </row>
    <row r="40" spans="1:8" ht="14.5" x14ac:dyDescent="0.35">
      <c r="A40" s="10" t="s">
        <v>50</v>
      </c>
      <c r="B40" s="10" t="s">
        <v>54</v>
      </c>
      <c r="C40" s="11">
        <v>220</v>
      </c>
      <c r="D40" s="10" t="s">
        <v>38</v>
      </c>
      <c r="E40" s="10" t="s">
        <v>58</v>
      </c>
    </row>
    <row r="41" spans="1:8" ht="14.5" x14ac:dyDescent="0.35">
      <c r="A41" s="10" t="s">
        <v>51</v>
      </c>
      <c r="B41" s="10" t="s">
        <v>54</v>
      </c>
      <c r="C41" s="11">
        <v>56.25</v>
      </c>
      <c r="D41" s="10" t="s">
        <v>38</v>
      </c>
      <c r="E41" s="10" t="s">
        <v>57</v>
      </c>
      <c r="F41" s="10"/>
      <c r="G41" s="10"/>
      <c r="H41" s="10"/>
    </row>
    <row r="42" spans="1:8" ht="14.5" x14ac:dyDescent="0.35">
      <c r="A42" s="10" t="s">
        <v>51</v>
      </c>
      <c r="B42" s="10" t="s">
        <v>55</v>
      </c>
      <c r="C42" s="11">
        <v>34</v>
      </c>
      <c r="D42" s="10" t="s">
        <v>52</v>
      </c>
      <c r="E42" s="10" t="s">
        <v>58</v>
      </c>
      <c r="F42" s="10"/>
      <c r="G42" s="10"/>
      <c r="H42" s="10"/>
    </row>
    <row r="43" spans="1:8" ht="14.5" x14ac:dyDescent="0.35">
      <c r="A43" s="10" t="s">
        <v>51</v>
      </c>
      <c r="B43" s="10" t="s">
        <v>43</v>
      </c>
      <c r="C43" s="11">
        <v>1500</v>
      </c>
      <c r="D43" s="10" t="s">
        <v>38</v>
      </c>
      <c r="E43" s="10" t="s">
        <v>59</v>
      </c>
      <c r="F43" s="10"/>
      <c r="G43" s="10"/>
      <c r="H43" s="10"/>
    </row>
    <row r="44" spans="1:8" ht="14.5" x14ac:dyDescent="0.35">
      <c r="A44" s="10" t="s">
        <v>51</v>
      </c>
      <c r="B44" s="10" t="s">
        <v>53</v>
      </c>
      <c r="C44" s="11">
        <v>124.6</v>
      </c>
      <c r="D44" s="10" t="s">
        <v>52</v>
      </c>
      <c r="E44" s="10" t="s">
        <v>57</v>
      </c>
      <c r="F44" s="10"/>
      <c r="G44" s="10"/>
      <c r="H44" s="10"/>
    </row>
    <row r="45" spans="1:8" ht="14.5" x14ac:dyDescent="0.35">
      <c r="A45" s="10"/>
      <c r="B45" s="10"/>
      <c r="D45" s="10"/>
    </row>
    <row r="46" spans="1:8" ht="14.5" x14ac:dyDescent="0.35">
      <c r="A46" s="10"/>
      <c r="B46" s="10"/>
    </row>
    <row r="47" spans="1:8" ht="14.5" x14ac:dyDescent="0.35">
      <c r="A47" s="10"/>
      <c r="B47" s="10"/>
    </row>
    <row r="48" spans="1:8" ht="14.5" x14ac:dyDescent="0.35">
      <c r="A48" s="10"/>
      <c r="B48" s="10"/>
    </row>
    <row r="49" spans="1:2" ht="14.5" x14ac:dyDescent="0.35">
      <c r="A49" s="10"/>
      <c r="B49" s="10"/>
    </row>
    <row r="50" spans="1:2" ht="14.5" x14ac:dyDescent="0.35">
      <c r="B50" s="10"/>
    </row>
    <row r="51" spans="1:2" ht="14.5" x14ac:dyDescent="0.35">
      <c r="B51" s="10"/>
    </row>
    <row r="52" spans="1:2" ht="14.5" x14ac:dyDescent="0.35">
      <c r="B52" s="10"/>
    </row>
    <row r="53" spans="1:2" ht="14.5" x14ac:dyDescent="0.35">
      <c r="B53" s="10"/>
    </row>
  </sheetData>
  <dataValidations count="2">
    <dataValidation type="list" allowBlank="1" showInputMessage="1" showErrorMessage="1" sqref="D4:D45" xr:uid="{66CB8EA6-F64C-41FC-AFBB-BD48C735E018}">
      <formula1>"SM,TP,Iy,MP,lO"</formula1>
    </dataValidation>
    <dataValidation type="list" allowBlank="1" showInputMessage="1" showErrorMessage="1" sqref="A4:A49" xr:uid="{6E5AC53A-5687-4ACF-B75D-F0AAF973BCBF}">
      <formula1>"Jan,Feb,Mar,Apr,May,Jun,Jul,Aug,Sep,Oct,Nov,Dec"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Exercise 1  </vt:lpstr>
      <vt:lpstr>Exercise 2</vt:lpstr>
      <vt:lpstr>Exercise 3</vt:lpstr>
      <vt:lpstr>Exercise 4</vt:lpstr>
      <vt:lpstr>Exercise 5</vt:lpstr>
      <vt:lpstr>Exercise 6</vt:lpstr>
      <vt:lpstr>Exercise 6_wrong</vt:lpstr>
      <vt:lpstr>Exercise 7</vt:lpstr>
      <vt:lpstr>Exercise 8</vt:lpstr>
      <vt:lpstr>Exercise 9</vt:lpstr>
      <vt:lpstr>Exercise 10</vt:lpstr>
      <vt:lpstr>Exercise 11</vt:lpstr>
      <vt:lpstr>Exercise 12</vt:lpstr>
      <vt:lpstr>Exercise 13</vt:lpstr>
      <vt:lpstr>Exercise 14</vt:lpstr>
      <vt:lpstr>Exercise 15</vt:lpstr>
      <vt:lpstr>Exercise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Yates</dc:creator>
  <cp:lastModifiedBy>Wendy Yates</cp:lastModifiedBy>
  <cp:lastPrinted>2021-07-15T13:37:03Z</cp:lastPrinted>
  <dcterms:created xsi:type="dcterms:W3CDTF">2021-07-01T12:32:22Z</dcterms:created>
  <dcterms:modified xsi:type="dcterms:W3CDTF">2022-11-21T12:36:57Z</dcterms:modified>
</cp:coreProperties>
</file>