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cuments\Osborne work 2021\Downloads\"/>
    </mc:Choice>
  </mc:AlternateContent>
  <xr:revisionPtr revIDLastSave="0" documentId="13_ncr:1_{ECB1ECBA-7C5E-44CD-8F72-224C071E52AF}" xr6:coauthVersionLast="47" xr6:coauthVersionMax="47" xr10:uidLastSave="{00000000-0000-0000-0000-000000000000}"/>
  <bookViews>
    <workbookView xWindow="-110" yWindow="-110" windowWidth="19420" windowHeight="10300" xr2:uid="{54881527-8A75-48CC-86A0-B5788AA40FB1}"/>
  </bookViews>
  <sheets>
    <sheet name="Exercise 1" sheetId="17" r:id="rId1"/>
    <sheet name="Exercise 2" sheetId="43" r:id="rId2"/>
    <sheet name="Exercise 3" sheetId="10" r:id="rId3"/>
    <sheet name="Exercise 4" sheetId="25" r:id="rId4"/>
    <sheet name="Exercise 5 " sheetId="35" r:id="rId5"/>
    <sheet name="Exercise 6" sheetId="44" r:id="rId6"/>
    <sheet name="Exercise 7" sheetId="1" r:id="rId7"/>
    <sheet name="Exercise 7_wrong" sheetId="36" state="hidden" r:id="rId8"/>
    <sheet name="Exercise 8" sheetId="20" r:id="rId9"/>
    <sheet name="Exercise 9" sheetId="40" r:id="rId10"/>
  </sheets>
  <externalReferences>
    <externalReference r:id="rId11"/>
    <externalReference r:id="rId12"/>
  </externalReferences>
  <definedNames>
    <definedName name="CostofSales">'[1]Range eg'!$D$13</definedName>
    <definedName name="Hours">'[2]Exercise 8 done'!$C$4</definedName>
    <definedName name="People">#REF!</definedName>
    <definedName name="Sales">'[1]Range eg'!$D$11</definedName>
    <definedName name="SalesValues">'[1]Range eg'!$D$8:$D$10</definedName>
    <definedName name="Wages_rate">'[2]Exercise 8 done'!$D$4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5" l="1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F3" i="35"/>
  <c r="F43" i="35" l="1"/>
  <c r="D7" i="1" l="1"/>
  <c r="E7" i="1" s="1"/>
  <c r="C3" i="1" s="1"/>
  <c r="D8" i="1"/>
  <c r="E8" i="1"/>
  <c r="D9" i="1"/>
  <c r="E9" i="1"/>
  <c r="D10" i="1"/>
  <c r="E10" i="1"/>
  <c r="D11" i="1"/>
  <c r="E11" i="1" s="1"/>
  <c r="D12" i="1"/>
  <c r="E12" i="1"/>
  <c r="D13" i="1"/>
  <c r="E13" i="1"/>
  <c r="D14" i="1"/>
  <c r="E14" i="1"/>
  <c r="D15" i="1"/>
  <c r="E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Wendy Yates</author>
  </authors>
  <commentList>
    <comment ref="D8" authorId="0" shapeId="0" xr:uid="{1024F07E-0E2C-4679-B374-99B488382C9F}">
      <text>
        <r>
          <rPr>
            <b/>
            <sz val="9"/>
            <color indexed="81"/>
            <rFont val="Tahoma"/>
            <family val="2"/>
          </rPr>
          <t>Wendy Yates:</t>
        </r>
        <r>
          <rPr>
            <sz val="9"/>
            <color indexed="81"/>
            <rFont val="Tahoma"/>
            <family val="2"/>
          </rPr>
          <t xml:space="preserve">
Premium increased by 20% but now fixed for 2 years</t>
        </r>
      </text>
    </comment>
  </commentList>
</comments>
</file>

<file path=xl/sharedStrings.xml><?xml version="1.0" encoding="utf-8"?>
<sst xmlns="http://schemas.openxmlformats.org/spreadsheetml/2006/main" count="1766" uniqueCount="158">
  <si>
    <t>Total</t>
  </si>
  <si>
    <t>Sheppard</t>
  </si>
  <si>
    <t>Begum</t>
  </si>
  <si>
    <t>Khan</t>
  </si>
  <si>
    <t>Reed</t>
  </si>
  <si>
    <t>Williams</t>
  </si>
  <si>
    <t>Gregory</t>
  </si>
  <si>
    <t>Singh</t>
  </si>
  <si>
    <t>Johnson</t>
  </si>
  <si>
    <t>Patel</t>
  </si>
  <si>
    <t>%</t>
  </si>
  <si>
    <t>£</t>
  </si>
  <si>
    <t>Bonus ROUNDDOWN</t>
  </si>
  <si>
    <t>Bonus ROUNDUP</t>
  </si>
  <si>
    <t>Bonus ROUND</t>
  </si>
  <si>
    <t xml:space="preserve">Productivity bonus % </t>
  </si>
  <si>
    <t>Productivity bonus</t>
  </si>
  <si>
    <t>Gross pay</t>
  </si>
  <si>
    <t>Basic pay</t>
  </si>
  <si>
    <t>Surname</t>
  </si>
  <si>
    <t>Average productivity bonus %</t>
  </si>
  <si>
    <t>Employees wages information</t>
  </si>
  <si>
    <t>Name</t>
  </si>
  <si>
    <t>Day</t>
  </si>
  <si>
    <t>Product</t>
  </si>
  <si>
    <t>Sue Parker</t>
  </si>
  <si>
    <t>Nikki Gali</t>
  </si>
  <si>
    <t>Shaiyan Kumar</t>
  </si>
  <si>
    <t>Pablo Bernardi</t>
  </si>
  <si>
    <t>Shannon Bradley</t>
  </si>
  <si>
    <t>Simon Lee</t>
  </si>
  <si>
    <t>Petra Robinson</t>
  </si>
  <si>
    <t xml:space="preserve">Monday </t>
  </si>
  <si>
    <t>Skirt</t>
  </si>
  <si>
    <t>Items produced</t>
  </si>
  <si>
    <t>Blouse</t>
  </si>
  <si>
    <t>Dress</t>
  </si>
  <si>
    <t xml:space="preserve">Tuesday </t>
  </si>
  <si>
    <t>Wednesday</t>
  </si>
  <si>
    <t xml:space="preserve">Thursday </t>
  </si>
  <si>
    <t>Friday</t>
  </si>
  <si>
    <t>Tuesday</t>
  </si>
  <si>
    <t>Date</t>
  </si>
  <si>
    <t>Job</t>
  </si>
  <si>
    <t>Person name</t>
  </si>
  <si>
    <t>Hours</t>
  </si>
  <si>
    <t>Wage rate</t>
  </si>
  <si>
    <t>Gross wages</t>
  </si>
  <si>
    <t>Summary</t>
  </si>
  <si>
    <t>Harvey party</t>
  </si>
  <si>
    <t>Anya Salenko</t>
  </si>
  <si>
    <t>Tim Woodward</t>
  </si>
  <si>
    <t>Cara Wilson</t>
  </si>
  <si>
    <t>Kevin Dudek</t>
  </si>
  <si>
    <t>Lisa Salem</t>
  </si>
  <si>
    <t>Mia Taylor</t>
  </si>
  <si>
    <t>Phil Wing</t>
  </si>
  <si>
    <t>Ed Owen</t>
  </si>
  <si>
    <t>Bhatt Party</t>
  </si>
  <si>
    <t>Gee wedding</t>
  </si>
  <si>
    <t>Sadiq birthday</t>
  </si>
  <si>
    <t>Wysocki wedding anniversary</t>
  </si>
  <si>
    <t>Jan</t>
  </si>
  <si>
    <t>Feb</t>
  </si>
  <si>
    <t>Mar</t>
  </si>
  <si>
    <t>Apr</t>
  </si>
  <si>
    <t>May</t>
  </si>
  <si>
    <t>Jun</t>
  </si>
  <si>
    <t>Wages and salaries</t>
  </si>
  <si>
    <t>Motor Expenses</t>
  </si>
  <si>
    <t>Postage</t>
  </si>
  <si>
    <t>Insurance</t>
  </si>
  <si>
    <t>Advertising</t>
  </si>
  <si>
    <t>Rent and rates</t>
  </si>
  <si>
    <t>Heat and light</t>
  </si>
  <si>
    <t>Cash Payments</t>
  </si>
  <si>
    <t>W/c 02/04/2021</t>
  </si>
  <si>
    <t>Purchase invoices</t>
  </si>
  <si>
    <t>Invoice date</t>
  </si>
  <si>
    <t>Supplier ref</t>
  </si>
  <si>
    <t>Gross value</t>
  </si>
  <si>
    <t>Date paid</t>
  </si>
  <si>
    <t>SUPV5</t>
  </si>
  <si>
    <t>CSUP11</t>
  </si>
  <si>
    <t>ASUP6</t>
  </si>
  <si>
    <t>CSUP6</t>
  </si>
  <si>
    <t>CSUP7</t>
  </si>
  <si>
    <t>ASUP9</t>
  </si>
  <si>
    <t>CSUP14</t>
  </si>
  <si>
    <t>ASUP7</t>
  </si>
  <si>
    <t>ASUP12</t>
  </si>
  <si>
    <t>CSUP8</t>
  </si>
  <si>
    <t>SUPV4</t>
  </si>
  <si>
    <t>ASUP11</t>
  </si>
  <si>
    <t>SUPV2</t>
  </si>
  <si>
    <t>CSUP9</t>
  </si>
  <si>
    <t>CSUP15</t>
  </si>
  <si>
    <t>ASUP3</t>
  </si>
  <si>
    <t>CSUP10</t>
  </si>
  <si>
    <t>ASUP10</t>
  </si>
  <si>
    <t>CSUP13</t>
  </si>
  <si>
    <t>CSUP16</t>
  </si>
  <si>
    <t>ASUP1</t>
  </si>
  <si>
    <t>ASUP2</t>
  </si>
  <si>
    <t>ASUP5</t>
  </si>
  <si>
    <t>ASUP4</t>
  </si>
  <si>
    <t>CSUP23</t>
  </si>
  <si>
    <t>CSUP12</t>
  </si>
  <si>
    <t>SUPV6</t>
  </si>
  <si>
    <t>ASUP8</t>
  </si>
  <si>
    <t>SUPV1</t>
  </si>
  <si>
    <t>SUPV3</t>
  </si>
  <si>
    <t>Total no of invoices</t>
  </si>
  <si>
    <t>Invoices with no supplier ref</t>
  </si>
  <si>
    <t>Invoices with Supplier ref</t>
  </si>
  <si>
    <t>Min postage value</t>
  </si>
  <si>
    <t>Max wages value</t>
  </si>
  <si>
    <t>3 month</t>
  </si>
  <si>
    <t>6 month</t>
  </si>
  <si>
    <t>Average £</t>
  </si>
  <si>
    <t>Monday</t>
  </si>
  <si>
    <t>Thursday</t>
  </si>
  <si>
    <t>No of items produced</t>
  </si>
  <si>
    <t>Sales invoices</t>
  </si>
  <si>
    <t>Customer ref</t>
  </si>
  <si>
    <t>Net value</t>
  </si>
  <si>
    <t>Tax</t>
  </si>
  <si>
    <t>Due date</t>
  </si>
  <si>
    <t>ACUST6</t>
  </si>
  <si>
    <t>CCUST7</t>
  </si>
  <si>
    <t>ACUST9</t>
  </si>
  <si>
    <t>ACUST11</t>
  </si>
  <si>
    <t>CUSTV2</t>
  </si>
  <si>
    <t>CCUST9</t>
  </si>
  <si>
    <t>CCUST15</t>
  </si>
  <si>
    <t>ACUST3</t>
  </si>
  <si>
    <t>ACUST10</t>
  </si>
  <si>
    <t>CCUST13</t>
  </si>
  <si>
    <t>CCUST16</t>
  </si>
  <si>
    <t>ACUST1</t>
  </si>
  <si>
    <t>ACUST2</t>
  </si>
  <si>
    <t>ACUST5</t>
  </si>
  <si>
    <t>ACUST4</t>
  </si>
  <si>
    <t>CCUST12</t>
  </si>
  <si>
    <t>CUSTV0</t>
  </si>
  <si>
    <t>CUSTV1</t>
  </si>
  <si>
    <t>CUSTV3</t>
  </si>
  <si>
    <t>CUSTV4</t>
  </si>
  <si>
    <t>CUSTV5</t>
  </si>
  <si>
    <t>CCUST11</t>
  </si>
  <si>
    <t>CCUST14</t>
  </si>
  <si>
    <t>ACUST7</t>
  </si>
  <si>
    <t>ACUST12</t>
  </si>
  <si>
    <t>CCUST8</t>
  </si>
  <si>
    <t>CCUST6</t>
  </si>
  <si>
    <t>Rate</t>
  </si>
  <si>
    <t>Rate paid per item</t>
  </si>
  <si>
    <t>Weekly cost based on rate per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</si>
</sst>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.000%"/>
    <numFmt numFmtId="166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3" fillId="0" borderId="0" xfId="0" applyFont="1"/>
    <xf numFmtId="164" fontId="0" fillId="0" borderId="1" xfId="0" applyNumberFormat="1" applyBorder="1"/>
    <xf numFmtId="164" fontId="0" fillId="0" borderId="0" xfId="0" applyNumberFormat="1"/>
    <xf numFmtId="164" fontId="1" fillId="0" borderId="0" xfId="1" applyNumberFormat="1" applyFont="1"/>
    <xf numFmtId="165" fontId="1" fillId="0" borderId="0" xfId="1" applyNumberFormat="1" applyFont="1"/>
    <xf numFmtId="164" fontId="0" fillId="0" borderId="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0" fillId="0" borderId="0" xfId="1" applyNumberFormat="1" applyFo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0" fillId="0" borderId="3" xfId="0" applyBorder="1"/>
    <xf numFmtId="0" fontId="2" fillId="0" borderId="0" xfId="0" applyFont="1"/>
    <xf numFmtId="14" fontId="0" fillId="0" borderId="0" xfId="0" applyNumberFormat="1"/>
    <xf numFmtId="164" fontId="0" fillId="0" borderId="4" xfId="0" applyNumberFormat="1" applyBorder="1"/>
    <xf numFmtId="0" fontId="5" fillId="0" borderId="0" xfId="2" applyFont="1"/>
    <xf numFmtId="0" fontId="4" fillId="0" borderId="0" xfId="2"/>
    <xf numFmtId="0" fontId="4" fillId="0" borderId="0" xfId="2" applyAlignment="1">
      <alignment wrapText="1"/>
    </xf>
    <xf numFmtId="0" fontId="6" fillId="0" borderId="0" xfId="0" applyFont="1"/>
    <xf numFmtId="0" fontId="0" fillId="0" borderId="5" xfId="0" applyBorder="1"/>
    <xf numFmtId="0" fontId="0" fillId="0" borderId="0" xfId="0" applyFill="1"/>
    <xf numFmtId="0" fontId="7" fillId="0" borderId="0" xfId="0" applyFont="1"/>
    <xf numFmtId="3" fontId="0" fillId="0" borderId="0" xfId="0" applyNumberFormat="1"/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4" fillId="0" borderId="0" xfId="2" applyAlignment="1">
      <alignment horizontal="center" vertical="top" wrapText="1"/>
    </xf>
    <xf numFmtId="0" fontId="5" fillId="0" borderId="0" xfId="2" applyFont="1" applyAlignment="1">
      <alignment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wrapText="1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vertical="center" wrapText="1"/>
    </xf>
    <xf numFmtId="1" fontId="4" fillId="0" borderId="0" xfId="2" applyNumberFormat="1"/>
    <xf numFmtId="166" fontId="0" fillId="0" borderId="0" xfId="0" applyNumberFormat="1"/>
    <xf numFmtId="166" fontId="6" fillId="0" borderId="0" xfId="0" applyNumberFormat="1" applyFont="1"/>
    <xf numFmtId="0" fontId="2" fillId="0" borderId="6" xfId="0" applyFont="1" applyBorder="1"/>
    <xf numFmtId="164" fontId="0" fillId="0" borderId="5" xfId="0" applyNumberFormat="1" applyBorder="1"/>
    <xf numFmtId="0" fontId="0" fillId="0" borderId="7" xfId="0" applyBorder="1"/>
    <xf numFmtId="164" fontId="0" fillId="0" borderId="7" xfId="0" applyNumberFormat="1" applyBorder="1"/>
    <xf numFmtId="0" fontId="8" fillId="0" borderId="0" xfId="2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166" fontId="0" fillId="0" borderId="3" xfId="0" applyNumberFormat="1" applyBorder="1" applyAlignment="1">
      <alignment wrapText="1"/>
    </xf>
    <xf numFmtId="166" fontId="0" fillId="0" borderId="3" xfId="0" applyNumberFormat="1" applyBorder="1"/>
    <xf numFmtId="0" fontId="8" fillId="0" borderId="0" xfId="2" applyFont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3">
    <cellStyle name="Normal" xfId="0" builtinId="0"/>
    <cellStyle name="Normal 2" xfId="2" xr:uid="{250468EE-AC69-4FE7-90C4-C563B88703E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/Documents/Osborne%20books/AAT%20level%203%20Jan%202016%20revisions%20etc/Chap%204%20text%20Workbooks/Chapter%204%20Image%20excel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/Documents/Osborne%20work%202021/Chapter%204%20Ex%20file/T4Exercises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1"/>
      <sheetName val="Range eg"/>
      <sheetName val="Rel addr"/>
      <sheetName val="Abs addr "/>
      <sheetName val="Abs addr  (2)"/>
      <sheetName val="Today"/>
      <sheetName val="Now"/>
      <sheetName val="Days"/>
      <sheetName val="IF Example 1a"/>
      <sheetName val="IF Example 1b"/>
      <sheetName val="IF Example 1c"/>
      <sheetName val="IF example 1d"/>
      <sheetName val="IF 1e"/>
      <sheetName val="Hlookup"/>
      <sheetName val="Hlookup (2)"/>
    </sheetNames>
    <sheetDataSet>
      <sheetData sheetId="0" refreshError="1"/>
      <sheetData sheetId="1">
        <row r="8">
          <cell r="D8">
            <v>251783</v>
          </cell>
        </row>
        <row r="9">
          <cell r="D9">
            <v>161723</v>
          </cell>
        </row>
        <row r="10">
          <cell r="D10">
            <v>55276</v>
          </cell>
        </row>
        <row r="11">
          <cell r="D11">
            <v>468782</v>
          </cell>
        </row>
        <row r="13">
          <cell r="D13">
            <v>120156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rcise 1 "/>
      <sheetName val="Exercise 1  done"/>
      <sheetName val="Exercise 2"/>
      <sheetName val="Exercise 2 done"/>
      <sheetName val="Exercise 3 "/>
      <sheetName val="Exercise 3 done"/>
      <sheetName val="Exercise 4"/>
      <sheetName val="Exercise 4 done"/>
      <sheetName val="Exercise 5"/>
      <sheetName val="Exercise 5 done"/>
      <sheetName val="Exercise 6"/>
      <sheetName val="Exercise 6 part 1 done"/>
      <sheetName val="Exercise 6 part 2 done"/>
      <sheetName val="Exercise 7"/>
      <sheetName val="Exercise 7 done"/>
      <sheetName val="Exercise 8 "/>
      <sheetName val="Exercise 8 done"/>
      <sheetName val="Exercise 9"/>
      <sheetName val="Exercise 9 d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C4">
            <v>150</v>
          </cell>
          <cell r="D4">
            <v>16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9657C-B490-437A-A931-4725208416A4}">
  <dimension ref="A1:H49"/>
  <sheetViews>
    <sheetView tabSelected="1" workbookViewId="0">
      <selection activeCell="F4" sqref="F4"/>
    </sheetView>
  </sheetViews>
  <sheetFormatPr defaultRowHeight="14.5" x14ac:dyDescent="0.35"/>
  <cols>
    <col min="1" max="1" width="10.7265625" bestFit="1" customWidth="1"/>
    <col min="2" max="2" width="10.1796875" customWidth="1"/>
    <col min="3" max="3" width="8.7265625" style="23"/>
    <col min="4" max="4" width="10.7265625" customWidth="1"/>
    <col min="5" max="5" width="3.1796875" customWidth="1"/>
    <col min="6" max="6" width="11.6328125" customWidth="1"/>
    <col min="7" max="7" width="12" customWidth="1"/>
    <col min="8" max="8" width="13" customWidth="1"/>
  </cols>
  <sheetData>
    <row r="1" spans="1:8" ht="18.5" x14ac:dyDescent="0.45">
      <c r="A1" s="22" t="s">
        <v>77</v>
      </c>
    </row>
    <row r="2" spans="1:8" x14ac:dyDescent="0.35">
      <c r="E2" s="23"/>
      <c r="G2" s="23"/>
    </row>
    <row r="3" spans="1:8" s="24" customFormat="1" ht="43.5" x14ac:dyDescent="0.35">
      <c r="A3" s="24" t="s">
        <v>78</v>
      </c>
      <c r="B3" s="24" t="s">
        <v>79</v>
      </c>
      <c r="C3" s="25" t="s">
        <v>80</v>
      </c>
      <c r="D3" s="24" t="s">
        <v>81</v>
      </c>
      <c r="F3" s="24" t="s">
        <v>112</v>
      </c>
      <c r="G3" s="24" t="s">
        <v>114</v>
      </c>
      <c r="H3" s="24" t="s">
        <v>113</v>
      </c>
    </row>
    <row r="4" spans="1:8" x14ac:dyDescent="0.35">
      <c r="A4" s="14">
        <v>44314</v>
      </c>
      <c r="B4" t="s">
        <v>82</v>
      </c>
      <c r="C4" s="23">
        <v>979</v>
      </c>
      <c r="D4" s="14">
        <v>44348</v>
      </c>
    </row>
    <row r="5" spans="1:8" x14ac:dyDescent="0.35">
      <c r="A5" s="14">
        <v>44304</v>
      </c>
      <c r="B5" t="s">
        <v>83</v>
      </c>
      <c r="C5" s="23">
        <v>6045</v>
      </c>
      <c r="D5" s="14">
        <v>44348</v>
      </c>
    </row>
    <row r="6" spans="1:8" x14ac:dyDescent="0.35">
      <c r="A6" s="14">
        <v>44292</v>
      </c>
      <c r="B6" t="s">
        <v>84</v>
      </c>
      <c r="C6" s="23">
        <v>562</v>
      </c>
      <c r="D6" s="14">
        <v>44348</v>
      </c>
    </row>
    <row r="7" spans="1:8" x14ac:dyDescent="0.35">
      <c r="A7" s="14">
        <v>44299</v>
      </c>
      <c r="B7" t="s">
        <v>85</v>
      </c>
      <c r="C7" s="23">
        <v>2183</v>
      </c>
      <c r="D7" s="14">
        <v>44348</v>
      </c>
    </row>
    <row r="8" spans="1:8" x14ac:dyDescent="0.35">
      <c r="A8" s="14">
        <v>44300</v>
      </c>
      <c r="B8" t="s">
        <v>86</v>
      </c>
      <c r="C8" s="23">
        <v>10045</v>
      </c>
      <c r="D8" s="14">
        <v>44348</v>
      </c>
    </row>
    <row r="9" spans="1:8" x14ac:dyDescent="0.35">
      <c r="A9" s="14">
        <v>44295</v>
      </c>
      <c r="B9" t="s">
        <v>87</v>
      </c>
      <c r="C9" s="23">
        <v>4519</v>
      </c>
      <c r="D9" s="14">
        <v>44348</v>
      </c>
    </row>
    <row r="10" spans="1:8" x14ac:dyDescent="0.35">
      <c r="A10" s="14">
        <v>44307</v>
      </c>
      <c r="B10" t="s">
        <v>88</v>
      </c>
      <c r="C10" s="23">
        <v>5687</v>
      </c>
    </row>
    <row r="11" spans="1:8" x14ac:dyDescent="0.35">
      <c r="A11" s="14">
        <v>44323</v>
      </c>
      <c r="B11" t="s">
        <v>89</v>
      </c>
      <c r="C11" s="23">
        <v>4291</v>
      </c>
      <c r="D11" s="14">
        <v>44378</v>
      </c>
    </row>
    <row r="12" spans="1:8" x14ac:dyDescent="0.35">
      <c r="A12" s="14">
        <v>44304</v>
      </c>
      <c r="B12" t="s">
        <v>83</v>
      </c>
      <c r="C12" s="23">
        <v>6045</v>
      </c>
      <c r="D12" s="14">
        <v>44348</v>
      </c>
    </row>
    <row r="13" spans="1:8" x14ac:dyDescent="0.35">
      <c r="A13" s="14">
        <v>44292</v>
      </c>
      <c r="B13" t="s">
        <v>84</v>
      </c>
      <c r="C13" s="23">
        <v>562</v>
      </c>
      <c r="D13" s="14">
        <v>44348</v>
      </c>
    </row>
    <row r="14" spans="1:8" x14ac:dyDescent="0.35">
      <c r="A14" s="14">
        <v>44299</v>
      </c>
      <c r="B14" t="s">
        <v>85</v>
      </c>
      <c r="C14" s="23">
        <v>2183</v>
      </c>
      <c r="D14" s="14">
        <v>44348</v>
      </c>
    </row>
    <row r="15" spans="1:8" x14ac:dyDescent="0.35">
      <c r="A15" s="14">
        <v>44328</v>
      </c>
      <c r="B15" t="s">
        <v>90</v>
      </c>
      <c r="C15" s="23">
        <v>4162</v>
      </c>
      <c r="D15" s="14">
        <v>44378</v>
      </c>
    </row>
    <row r="16" spans="1:8" x14ac:dyDescent="0.35">
      <c r="A16" s="14">
        <v>44331</v>
      </c>
      <c r="B16" t="s">
        <v>91</v>
      </c>
      <c r="C16" s="23">
        <v>580</v>
      </c>
      <c r="D16" s="14">
        <v>44378</v>
      </c>
    </row>
    <row r="17" spans="1:4" x14ac:dyDescent="0.35">
      <c r="A17" s="14">
        <v>44343</v>
      </c>
      <c r="B17" t="s">
        <v>92</v>
      </c>
      <c r="C17" s="23">
        <v>3761</v>
      </c>
    </row>
    <row r="18" spans="1:4" x14ac:dyDescent="0.35">
      <c r="A18" s="14">
        <v>44327</v>
      </c>
      <c r="B18" t="s">
        <v>93</v>
      </c>
      <c r="C18" s="23">
        <v>4444</v>
      </c>
      <c r="D18" s="14">
        <v>44378</v>
      </c>
    </row>
    <row r="19" spans="1:4" x14ac:dyDescent="0.35">
      <c r="A19" s="14">
        <v>44341</v>
      </c>
      <c r="B19" t="s">
        <v>94</v>
      </c>
      <c r="C19" s="23">
        <v>4357</v>
      </c>
      <c r="D19" s="14">
        <v>44378</v>
      </c>
    </row>
    <row r="20" spans="1:4" x14ac:dyDescent="0.35">
      <c r="A20" s="14">
        <v>44362</v>
      </c>
      <c r="B20" t="s">
        <v>95</v>
      </c>
      <c r="C20" s="23">
        <v>3933</v>
      </c>
    </row>
    <row r="21" spans="1:4" x14ac:dyDescent="0.35">
      <c r="A21" s="14">
        <v>44368</v>
      </c>
      <c r="B21" t="s">
        <v>96</v>
      </c>
      <c r="C21" s="23">
        <v>5671</v>
      </c>
    </row>
    <row r="22" spans="1:4" x14ac:dyDescent="0.35">
      <c r="A22" s="14">
        <v>44349</v>
      </c>
      <c r="B22" t="s">
        <v>97</v>
      </c>
      <c r="C22" s="23">
        <v>855</v>
      </c>
    </row>
    <row r="23" spans="1:4" x14ac:dyDescent="0.35">
      <c r="A23" s="14">
        <v>44363</v>
      </c>
      <c r="B23" t="s">
        <v>98</v>
      </c>
      <c r="C23" s="23">
        <v>5195</v>
      </c>
    </row>
    <row r="24" spans="1:4" x14ac:dyDescent="0.35">
      <c r="A24" s="14">
        <v>44356</v>
      </c>
      <c r="B24" t="s">
        <v>99</v>
      </c>
      <c r="C24" s="23">
        <v>3030</v>
      </c>
    </row>
    <row r="25" spans="1:4" x14ac:dyDescent="0.35">
      <c r="A25" s="14">
        <v>44366</v>
      </c>
      <c r="B25" t="s">
        <v>100</v>
      </c>
      <c r="C25" s="23">
        <v>4207</v>
      </c>
    </row>
    <row r="26" spans="1:4" x14ac:dyDescent="0.35">
      <c r="A26" s="14">
        <v>44369</v>
      </c>
      <c r="B26" t="s">
        <v>101</v>
      </c>
      <c r="C26" s="23">
        <v>1316</v>
      </c>
      <c r="D26" s="14">
        <v>44409</v>
      </c>
    </row>
    <row r="27" spans="1:4" x14ac:dyDescent="0.35">
      <c r="A27" s="14">
        <v>44377</v>
      </c>
      <c r="B27" t="s">
        <v>102</v>
      </c>
      <c r="C27" s="23">
        <v>3579</v>
      </c>
      <c r="D27" s="14">
        <v>44409</v>
      </c>
    </row>
    <row r="28" spans="1:4" x14ac:dyDescent="0.35">
      <c r="A28" s="14">
        <v>44378</v>
      </c>
      <c r="B28" t="s">
        <v>103</v>
      </c>
      <c r="C28" s="23">
        <v>650</v>
      </c>
      <c r="D28" s="14">
        <v>44409</v>
      </c>
    </row>
    <row r="29" spans="1:4" x14ac:dyDescent="0.35">
      <c r="A29" s="14">
        <v>44381</v>
      </c>
      <c r="B29" t="s">
        <v>104</v>
      </c>
      <c r="C29" s="23">
        <v>1228</v>
      </c>
    </row>
    <row r="30" spans="1:4" x14ac:dyDescent="0.35">
      <c r="A30" s="14">
        <v>44380</v>
      </c>
      <c r="C30" s="23">
        <v>2100</v>
      </c>
    </row>
    <row r="31" spans="1:4" x14ac:dyDescent="0.35">
      <c r="A31" s="14">
        <v>44406</v>
      </c>
      <c r="B31" t="s">
        <v>106</v>
      </c>
      <c r="C31" s="23">
        <v>6732</v>
      </c>
    </row>
    <row r="32" spans="1:4" x14ac:dyDescent="0.35">
      <c r="A32" s="14">
        <v>44395</v>
      </c>
      <c r="B32" t="s">
        <v>107</v>
      </c>
      <c r="C32" s="23">
        <v>2540</v>
      </c>
    </row>
    <row r="33" spans="1:4" x14ac:dyDescent="0.35">
      <c r="A33" s="14">
        <v>44405</v>
      </c>
      <c r="B33" t="s">
        <v>108</v>
      </c>
      <c r="C33" s="23">
        <v>780</v>
      </c>
    </row>
    <row r="34" spans="1:4" x14ac:dyDescent="0.35">
      <c r="A34" s="14">
        <v>44384</v>
      </c>
      <c r="B34" t="s">
        <v>109</v>
      </c>
      <c r="C34" s="23">
        <v>2702</v>
      </c>
    </row>
    <row r="35" spans="1:4" x14ac:dyDescent="0.35">
      <c r="A35" s="14">
        <v>44400</v>
      </c>
      <c r="B35" t="s">
        <v>110</v>
      </c>
      <c r="C35" s="23">
        <v>2148</v>
      </c>
    </row>
    <row r="36" spans="1:4" x14ac:dyDescent="0.35">
      <c r="A36" s="14">
        <v>44402</v>
      </c>
      <c r="B36" t="s">
        <v>111</v>
      </c>
      <c r="C36" s="23">
        <v>320</v>
      </c>
    </row>
    <row r="37" spans="1:4" x14ac:dyDescent="0.35">
      <c r="A37" s="14">
        <v>44406</v>
      </c>
      <c r="B37" t="s">
        <v>106</v>
      </c>
      <c r="C37" s="23">
        <v>6732</v>
      </c>
    </row>
    <row r="38" spans="1:4" x14ac:dyDescent="0.35">
      <c r="A38" s="14">
        <v>44383</v>
      </c>
      <c r="B38" t="s">
        <v>89</v>
      </c>
      <c r="C38" s="23">
        <v>4291</v>
      </c>
    </row>
    <row r="39" spans="1:4" x14ac:dyDescent="0.35">
      <c r="A39" s="14">
        <v>44409</v>
      </c>
      <c r="B39" t="s">
        <v>103</v>
      </c>
      <c r="C39" s="23">
        <v>650</v>
      </c>
      <c r="D39" s="14"/>
    </row>
    <row r="40" spans="1:4" x14ac:dyDescent="0.35">
      <c r="A40" s="14">
        <v>44412</v>
      </c>
      <c r="B40" t="s">
        <v>104</v>
      </c>
      <c r="C40" s="23">
        <v>1228</v>
      </c>
    </row>
    <row r="41" spans="1:4" x14ac:dyDescent="0.35">
      <c r="A41" s="14">
        <v>44411</v>
      </c>
      <c r="B41" t="s">
        <v>105</v>
      </c>
      <c r="C41" s="23">
        <v>2100</v>
      </c>
    </row>
    <row r="42" spans="1:4" x14ac:dyDescent="0.35">
      <c r="A42" s="14">
        <v>44437</v>
      </c>
      <c r="C42" s="23">
        <v>6732</v>
      </c>
    </row>
    <row r="43" spans="1:4" x14ac:dyDescent="0.35">
      <c r="A43" s="14">
        <v>44426</v>
      </c>
      <c r="C43" s="23">
        <v>2540</v>
      </c>
    </row>
    <row r="44" spans="1:4" x14ac:dyDescent="0.35">
      <c r="A44" s="14">
        <v>44436</v>
      </c>
      <c r="B44" t="s">
        <v>108</v>
      </c>
      <c r="C44" s="23">
        <v>780</v>
      </c>
    </row>
    <row r="45" spans="1:4" x14ac:dyDescent="0.35">
      <c r="A45" s="14">
        <v>44415</v>
      </c>
      <c r="B45" t="s">
        <v>109</v>
      </c>
      <c r="C45" s="23">
        <v>2702</v>
      </c>
    </row>
    <row r="46" spans="1:4" x14ac:dyDescent="0.35">
      <c r="A46" s="14">
        <v>44431</v>
      </c>
      <c r="B46" t="s">
        <v>110</v>
      </c>
      <c r="C46" s="23">
        <v>2148</v>
      </c>
    </row>
    <row r="47" spans="1:4" x14ac:dyDescent="0.35">
      <c r="A47" s="14">
        <v>44433</v>
      </c>
      <c r="C47" s="23">
        <v>320</v>
      </c>
    </row>
    <row r="48" spans="1:4" x14ac:dyDescent="0.35">
      <c r="A48" s="14">
        <v>44437</v>
      </c>
      <c r="B48" t="s">
        <v>106</v>
      </c>
      <c r="C48" s="23">
        <v>6732</v>
      </c>
    </row>
    <row r="49" spans="1:3" x14ac:dyDescent="0.35">
      <c r="A49" s="14">
        <v>44414</v>
      </c>
      <c r="B49" t="s">
        <v>89</v>
      </c>
      <c r="C49" s="23">
        <v>4291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7012-C16B-43CD-8EA2-C438CA35C5C0}">
  <dimension ref="A1:G13"/>
  <sheetViews>
    <sheetView workbookViewId="0">
      <selection activeCell="J43" sqref="J43"/>
    </sheetView>
  </sheetViews>
  <sheetFormatPr defaultRowHeight="14.5" x14ac:dyDescent="0.35"/>
  <cols>
    <col min="1" max="1" width="18.26953125" style="17" bestFit="1" customWidth="1"/>
    <col min="2" max="2" width="9.81640625" style="17" customWidth="1"/>
    <col min="3" max="16384" width="8.7265625" style="17"/>
  </cols>
  <sheetData>
    <row r="1" spans="1:7" ht="18.5" x14ac:dyDescent="0.45">
      <c r="A1" s="16" t="s">
        <v>75</v>
      </c>
    </row>
    <row r="2" spans="1:7" ht="14.5" customHeight="1" x14ac:dyDescent="0.45">
      <c r="A2" s="16"/>
    </row>
    <row r="3" spans="1:7" x14ac:dyDescent="0.35">
      <c r="B3" s="48" t="s">
        <v>11</v>
      </c>
      <c r="C3" s="48"/>
      <c r="D3" s="48"/>
      <c r="E3" s="48"/>
      <c r="F3" s="48"/>
      <c r="G3" s="48"/>
    </row>
    <row r="4" spans="1:7" x14ac:dyDescent="0.35">
      <c r="B4" s="29" t="s">
        <v>62</v>
      </c>
      <c r="C4" s="29" t="s">
        <v>63</v>
      </c>
      <c r="D4" s="29" t="s">
        <v>64</v>
      </c>
      <c r="E4" s="29" t="s">
        <v>65</v>
      </c>
      <c r="F4" s="29" t="s">
        <v>66</v>
      </c>
      <c r="G4" s="29" t="s">
        <v>67</v>
      </c>
    </row>
    <row r="5" spans="1:7" x14ac:dyDescent="0.35">
      <c r="A5" s="28" t="s">
        <v>68</v>
      </c>
      <c r="B5" s="17">
        <v>25090</v>
      </c>
      <c r="C5" s="17">
        <v>25000</v>
      </c>
      <c r="D5" s="17">
        <v>60000</v>
      </c>
      <c r="E5" s="17">
        <v>25010</v>
      </c>
      <c r="F5" s="17">
        <v>30900</v>
      </c>
      <c r="G5" s="17">
        <v>24000</v>
      </c>
    </row>
    <row r="6" spans="1:7" x14ac:dyDescent="0.35">
      <c r="A6" s="28" t="s">
        <v>69</v>
      </c>
      <c r="B6" s="17">
        <v>13200</v>
      </c>
      <c r="C6" s="17">
        <v>6150</v>
      </c>
      <c r="D6" s="17">
        <v>3900</v>
      </c>
      <c r="E6" s="17">
        <v>1530</v>
      </c>
      <c r="F6" s="17">
        <v>1504</v>
      </c>
      <c r="G6" s="17">
        <v>16090</v>
      </c>
    </row>
    <row r="7" spans="1:7" ht="14.5" customHeight="1" x14ac:dyDescent="0.35">
      <c r="A7" s="28" t="s">
        <v>70</v>
      </c>
      <c r="B7" s="17">
        <v>1000</v>
      </c>
      <c r="C7" s="17">
        <v>1500</v>
      </c>
      <c r="D7" s="17">
        <v>2500</v>
      </c>
      <c r="E7" s="17">
        <v>1000</v>
      </c>
      <c r="F7" s="17">
        <v>1000</v>
      </c>
      <c r="G7" s="17">
        <v>2000</v>
      </c>
    </row>
    <row r="8" spans="1:7" x14ac:dyDescent="0.35">
      <c r="A8" s="28" t="s">
        <v>71</v>
      </c>
      <c r="B8" s="17">
        <v>1200</v>
      </c>
      <c r="C8" s="17">
        <v>2800</v>
      </c>
      <c r="D8" s="17">
        <v>4000</v>
      </c>
      <c r="F8" s="17">
        <v>2130</v>
      </c>
      <c r="G8" s="17">
        <v>1770</v>
      </c>
    </row>
    <row r="9" spans="1:7" x14ac:dyDescent="0.35">
      <c r="A9" s="28" t="s">
        <v>72</v>
      </c>
      <c r="B9" s="17">
        <v>7000</v>
      </c>
      <c r="D9" s="17">
        <v>25600</v>
      </c>
      <c r="E9" s="17">
        <v>9230</v>
      </c>
      <c r="G9" s="17">
        <v>11800</v>
      </c>
    </row>
    <row r="10" spans="1:7" x14ac:dyDescent="0.35">
      <c r="A10" s="28" t="s">
        <v>73</v>
      </c>
      <c r="B10" s="17">
        <v>22000</v>
      </c>
      <c r="C10" s="17">
        <v>22000</v>
      </c>
      <c r="D10" s="17">
        <v>22000</v>
      </c>
      <c r="E10" s="17">
        <v>22000</v>
      </c>
      <c r="F10" s="17">
        <v>22000</v>
      </c>
      <c r="G10" s="17">
        <v>22000</v>
      </c>
    </row>
    <row r="11" spans="1:7" x14ac:dyDescent="0.35">
      <c r="A11" s="28" t="s">
        <v>74</v>
      </c>
      <c r="B11" s="17">
        <v>3200</v>
      </c>
      <c r="C11" s="17">
        <v>3200</v>
      </c>
      <c r="D11" s="17">
        <v>3200</v>
      </c>
      <c r="E11" s="17">
        <v>3200</v>
      </c>
      <c r="F11" s="17">
        <v>3200</v>
      </c>
      <c r="G11" s="17">
        <v>3200</v>
      </c>
    </row>
    <row r="13" spans="1:7" x14ac:dyDescent="0.35">
      <c r="D13" s="26"/>
    </row>
  </sheetData>
  <mergeCells count="1">
    <mergeCell ref="B3:G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8DCF5-6745-4632-8659-27FFF4C5B7D5}">
  <dimension ref="A1:I14"/>
  <sheetViews>
    <sheetView workbookViewId="0">
      <selection activeCell="H6" sqref="H6"/>
    </sheetView>
  </sheetViews>
  <sheetFormatPr defaultRowHeight="14.5" x14ac:dyDescent="0.35"/>
  <cols>
    <col min="1" max="1" width="18.26953125" style="17" bestFit="1" customWidth="1"/>
    <col min="2" max="2" width="9.81640625" style="17" customWidth="1"/>
    <col min="3" max="16384" width="8.7265625" style="17"/>
  </cols>
  <sheetData>
    <row r="1" spans="1:9" ht="18.5" x14ac:dyDescent="0.45">
      <c r="A1" s="16" t="s">
        <v>75</v>
      </c>
    </row>
    <row r="2" spans="1:9" ht="14.5" customHeight="1" x14ac:dyDescent="0.45">
      <c r="A2" s="16"/>
    </row>
    <row r="3" spans="1:9" s="18" customFormat="1" ht="42.5" customHeight="1" x14ac:dyDescent="0.45">
      <c r="A3" s="27"/>
      <c r="B3" s="30" t="s">
        <v>116</v>
      </c>
      <c r="C3" s="31"/>
      <c r="E3" s="30" t="s">
        <v>115</v>
      </c>
      <c r="F3" s="32"/>
    </row>
    <row r="4" spans="1:9" x14ac:dyDescent="0.35">
      <c r="B4" s="48" t="s">
        <v>11</v>
      </c>
      <c r="C4" s="48"/>
      <c r="D4" s="48"/>
      <c r="E4" s="48"/>
      <c r="F4" s="48"/>
      <c r="G4" s="48"/>
      <c r="H4" s="48" t="s">
        <v>119</v>
      </c>
      <c r="I4" s="48"/>
    </row>
    <row r="5" spans="1:9" x14ac:dyDescent="0.35">
      <c r="B5" s="40" t="s">
        <v>62</v>
      </c>
      <c r="C5" s="40" t="s">
        <v>63</v>
      </c>
      <c r="D5" s="40" t="s">
        <v>64</v>
      </c>
      <c r="E5" s="40" t="s">
        <v>65</v>
      </c>
      <c r="F5" s="40" t="s">
        <v>66</v>
      </c>
      <c r="G5" s="40" t="s">
        <v>67</v>
      </c>
      <c r="H5" s="28" t="s">
        <v>117</v>
      </c>
      <c r="I5" s="28" t="s">
        <v>118</v>
      </c>
    </row>
    <row r="6" spans="1:9" x14ac:dyDescent="0.35">
      <c r="A6" s="28" t="s">
        <v>68</v>
      </c>
      <c r="B6" s="17">
        <v>25090</v>
      </c>
      <c r="C6" s="17">
        <v>25000</v>
      </c>
      <c r="D6" s="17">
        <v>60000</v>
      </c>
      <c r="E6" s="17">
        <v>25010</v>
      </c>
      <c r="F6" s="17">
        <v>30900</v>
      </c>
      <c r="G6" s="17">
        <v>24000</v>
      </c>
      <c r="H6" s="33"/>
      <c r="I6" s="33"/>
    </row>
    <row r="7" spans="1:9" x14ac:dyDescent="0.35">
      <c r="A7" s="28" t="s">
        <v>69</v>
      </c>
      <c r="B7" s="17">
        <v>13200</v>
      </c>
      <c r="C7" s="17">
        <v>6150</v>
      </c>
      <c r="D7" s="17">
        <v>3900</v>
      </c>
      <c r="E7" s="17">
        <v>1530</v>
      </c>
      <c r="F7" s="17">
        <v>1504</v>
      </c>
      <c r="G7" s="17">
        <v>16090</v>
      </c>
      <c r="H7" s="33"/>
      <c r="I7" s="33"/>
    </row>
    <row r="8" spans="1:9" ht="14.5" customHeight="1" x14ac:dyDescent="0.35">
      <c r="A8" s="28" t="s">
        <v>70</v>
      </c>
      <c r="B8" s="17">
        <v>1000</v>
      </c>
      <c r="C8" s="17">
        <v>1500</v>
      </c>
      <c r="D8" s="17">
        <v>2500</v>
      </c>
      <c r="E8" s="17">
        <v>1000</v>
      </c>
      <c r="F8" s="17">
        <v>1000</v>
      </c>
      <c r="G8" s="17">
        <v>2000</v>
      </c>
      <c r="H8" s="33"/>
      <c r="I8" s="33"/>
    </row>
    <row r="9" spans="1:9" x14ac:dyDescent="0.35">
      <c r="A9" s="28" t="s">
        <v>71</v>
      </c>
      <c r="B9" s="17">
        <v>1200</v>
      </c>
      <c r="C9" s="17">
        <v>2800</v>
      </c>
      <c r="D9" s="17">
        <v>4000</v>
      </c>
      <c r="F9" s="17">
        <v>2130</v>
      </c>
      <c r="G9" s="17">
        <v>1770</v>
      </c>
      <c r="H9" s="33"/>
      <c r="I9" s="33"/>
    </row>
    <row r="10" spans="1:9" x14ac:dyDescent="0.35">
      <c r="A10" s="28" t="s">
        <v>72</v>
      </c>
      <c r="B10" s="17">
        <v>7000</v>
      </c>
      <c r="D10" s="17">
        <v>25600</v>
      </c>
      <c r="E10" s="17">
        <v>9230</v>
      </c>
      <c r="G10" s="17">
        <v>11800</v>
      </c>
      <c r="H10" s="33"/>
      <c r="I10" s="33"/>
    </row>
    <row r="11" spans="1:9" x14ac:dyDescent="0.35">
      <c r="A11" s="28" t="s">
        <v>73</v>
      </c>
      <c r="B11" s="17">
        <v>22000</v>
      </c>
      <c r="C11" s="17">
        <v>22000</v>
      </c>
      <c r="D11" s="17">
        <v>22000</v>
      </c>
      <c r="E11" s="17">
        <v>22000</v>
      </c>
      <c r="F11" s="17">
        <v>22000</v>
      </c>
      <c r="G11" s="17">
        <v>22000</v>
      </c>
      <c r="H11" s="33"/>
      <c r="I11" s="33"/>
    </row>
    <row r="12" spans="1:9" x14ac:dyDescent="0.35">
      <c r="A12" s="28" t="s">
        <v>74</v>
      </c>
      <c r="B12" s="17">
        <v>3200</v>
      </c>
      <c r="C12" s="17">
        <v>3200</v>
      </c>
      <c r="D12" s="17">
        <v>3200</v>
      </c>
      <c r="E12" s="17">
        <v>3200</v>
      </c>
      <c r="F12" s="17">
        <v>3200</v>
      </c>
      <c r="G12" s="17">
        <v>3200</v>
      </c>
      <c r="H12" s="33"/>
      <c r="I12" s="33"/>
    </row>
    <row r="14" spans="1:9" x14ac:dyDescent="0.35">
      <c r="D14" s="26"/>
    </row>
  </sheetData>
  <mergeCells count="2">
    <mergeCell ref="B4:G4"/>
    <mergeCell ref="H4:I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93D7-42A3-4B8F-9153-BAD131296C18}">
  <dimension ref="A1:H164"/>
  <sheetViews>
    <sheetView workbookViewId="0">
      <selection activeCell="F2" sqref="F2"/>
    </sheetView>
  </sheetViews>
  <sheetFormatPr defaultRowHeight="14.5" x14ac:dyDescent="0.35"/>
  <cols>
    <col min="3" max="3" width="12.1796875" customWidth="1"/>
    <col min="4" max="4" width="10.36328125" customWidth="1"/>
    <col min="5" max="5" width="7.08984375" customWidth="1"/>
    <col min="6" max="6" width="14.453125" customWidth="1"/>
    <col min="7" max="7" width="8.90625" bestFit="1" customWidth="1"/>
  </cols>
  <sheetData>
    <row r="1" spans="1:8" ht="24" customHeight="1" x14ac:dyDescent="0.35">
      <c r="A1" t="s">
        <v>76</v>
      </c>
    </row>
    <row r="2" spans="1:8" x14ac:dyDescent="0.35">
      <c r="A2" s="19" t="s">
        <v>22</v>
      </c>
      <c r="B2" s="19"/>
      <c r="C2" s="19" t="s">
        <v>23</v>
      </c>
      <c r="D2" s="19" t="s">
        <v>24</v>
      </c>
      <c r="E2" s="19"/>
      <c r="F2" s="10"/>
      <c r="G2" s="11" t="s">
        <v>0</v>
      </c>
    </row>
    <row r="3" spans="1:8" x14ac:dyDescent="0.35">
      <c r="A3" t="s">
        <v>25</v>
      </c>
      <c r="C3" t="s">
        <v>32</v>
      </c>
      <c r="D3" t="s">
        <v>33</v>
      </c>
      <c r="F3" s="10" t="s">
        <v>34</v>
      </c>
      <c r="G3" s="10"/>
    </row>
    <row r="4" spans="1:8" x14ac:dyDescent="0.35">
      <c r="A4" t="s">
        <v>25</v>
      </c>
      <c r="C4" t="s">
        <v>32</v>
      </c>
      <c r="D4" t="s">
        <v>33</v>
      </c>
      <c r="F4" s="12" t="s">
        <v>35</v>
      </c>
      <c r="G4" s="12"/>
    </row>
    <row r="5" spans="1:8" x14ac:dyDescent="0.35">
      <c r="A5" t="s">
        <v>25</v>
      </c>
      <c r="C5" t="s">
        <v>32</v>
      </c>
      <c r="D5" t="s">
        <v>33</v>
      </c>
      <c r="F5" s="12" t="s">
        <v>33</v>
      </c>
      <c r="G5" s="12"/>
    </row>
    <row r="6" spans="1:8" x14ac:dyDescent="0.35">
      <c r="A6" t="s">
        <v>25</v>
      </c>
      <c r="C6" t="s">
        <v>32</v>
      </c>
      <c r="D6" t="s">
        <v>36</v>
      </c>
      <c r="F6" s="12" t="s">
        <v>36</v>
      </c>
      <c r="G6" s="12"/>
      <c r="H6" s="21"/>
    </row>
    <row r="7" spans="1:8" x14ac:dyDescent="0.35">
      <c r="A7" t="s">
        <v>25</v>
      </c>
      <c r="C7" t="s">
        <v>32</v>
      </c>
      <c r="D7" t="s">
        <v>33</v>
      </c>
    </row>
    <row r="8" spans="1:8" x14ac:dyDescent="0.35">
      <c r="A8" t="s">
        <v>25</v>
      </c>
      <c r="C8" t="s">
        <v>32</v>
      </c>
      <c r="D8" t="s">
        <v>33</v>
      </c>
    </row>
    <row r="9" spans="1:8" x14ac:dyDescent="0.35">
      <c r="A9" t="s">
        <v>25</v>
      </c>
      <c r="C9" t="s">
        <v>32</v>
      </c>
      <c r="D9" t="s">
        <v>35</v>
      </c>
    </row>
    <row r="10" spans="1:8" x14ac:dyDescent="0.35">
      <c r="A10" t="s">
        <v>25</v>
      </c>
      <c r="C10" t="s">
        <v>37</v>
      </c>
      <c r="D10" t="s">
        <v>36</v>
      </c>
    </row>
    <row r="11" spans="1:8" x14ac:dyDescent="0.35">
      <c r="A11" t="s">
        <v>25</v>
      </c>
      <c r="C11" t="s">
        <v>37</v>
      </c>
      <c r="D11" t="s">
        <v>35</v>
      </c>
    </row>
    <row r="12" spans="1:8" x14ac:dyDescent="0.35">
      <c r="A12" t="s">
        <v>25</v>
      </c>
      <c r="C12" t="s">
        <v>37</v>
      </c>
      <c r="D12" t="s">
        <v>33</v>
      </c>
    </row>
    <row r="13" spans="1:8" x14ac:dyDescent="0.35">
      <c r="A13" t="s">
        <v>25</v>
      </c>
      <c r="C13" t="s">
        <v>37</v>
      </c>
      <c r="D13" t="s">
        <v>33</v>
      </c>
    </row>
    <row r="14" spans="1:8" x14ac:dyDescent="0.35">
      <c r="A14" t="s">
        <v>25</v>
      </c>
      <c r="C14" t="s">
        <v>37</v>
      </c>
      <c r="D14" t="s">
        <v>35</v>
      </c>
    </row>
    <row r="15" spans="1:8" x14ac:dyDescent="0.35">
      <c r="A15" t="s">
        <v>25</v>
      </c>
      <c r="C15" t="s">
        <v>37</v>
      </c>
      <c r="D15" t="s">
        <v>36</v>
      </c>
    </row>
    <row r="16" spans="1:8" x14ac:dyDescent="0.35">
      <c r="A16" t="s">
        <v>25</v>
      </c>
      <c r="C16" t="s">
        <v>37</v>
      </c>
      <c r="D16" t="s">
        <v>33</v>
      </c>
    </row>
    <row r="17" spans="1:4" x14ac:dyDescent="0.35">
      <c r="A17" t="s">
        <v>25</v>
      </c>
      <c r="C17" t="s">
        <v>37</v>
      </c>
      <c r="D17" t="s">
        <v>33</v>
      </c>
    </row>
    <row r="18" spans="1:4" x14ac:dyDescent="0.35">
      <c r="A18" t="s">
        <v>25</v>
      </c>
      <c r="C18" t="s">
        <v>38</v>
      </c>
      <c r="D18" t="s">
        <v>33</v>
      </c>
    </row>
    <row r="19" spans="1:4" x14ac:dyDescent="0.35">
      <c r="A19" t="s">
        <v>25</v>
      </c>
      <c r="C19" t="s">
        <v>38</v>
      </c>
      <c r="D19" t="s">
        <v>35</v>
      </c>
    </row>
    <row r="20" spans="1:4" x14ac:dyDescent="0.35">
      <c r="A20" t="s">
        <v>25</v>
      </c>
      <c r="C20" t="s">
        <v>38</v>
      </c>
      <c r="D20" t="s">
        <v>35</v>
      </c>
    </row>
    <row r="21" spans="1:4" x14ac:dyDescent="0.35">
      <c r="A21" t="s">
        <v>25</v>
      </c>
      <c r="C21" t="s">
        <v>38</v>
      </c>
      <c r="D21" t="s">
        <v>36</v>
      </c>
    </row>
    <row r="22" spans="1:4" x14ac:dyDescent="0.35">
      <c r="A22" t="s">
        <v>25</v>
      </c>
      <c r="C22" t="s">
        <v>38</v>
      </c>
      <c r="D22" t="s">
        <v>36</v>
      </c>
    </row>
    <row r="23" spans="1:4" x14ac:dyDescent="0.35">
      <c r="A23" t="s">
        <v>25</v>
      </c>
      <c r="C23" t="s">
        <v>39</v>
      </c>
      <c r="D23" t="s">
        <v>35</v>
      </c>
    </row>
    <row r="24" spans="1:4" x14ac:dyDescent="0.35">
      <c r="A24" t="s">
        <v>25</v>
      </c>
      <c r="C24" t="s">
        <v>39</v>
      </c>
      <c r="D24" t="s">
        <v>35</v>
      </c>
    </row>
    <row r="25" spans="1:4" x14ac:dyDescent="0.35">
      <c r="A25" t="s">
        <v>25</v>
      </c>
      <c r="C25" t="s">
        <v>40</v>
      </c>
      <c r="D25" t="s">
        <v>36</v>
      </c>
    </row>
    <row r="26" spans="1:4" x14ac:dyDescent="0.35">
      <c r="A26" t="s">
        <v>25</v>
      </c>
      <c r="C26" t="s">
        <v>40</v>
      </c>
      <c r="D26" t="s">
        <v>36</v>
      </c>
    </row>
    <row r="27" spans="1:4" x14ac:dyDescent="0.35">
      <c r="A27" t="s">
        <v>25</v>
      </c>
      <c r="C27" t="s">
        <v>40</v>
      </c>
      <c r="D27" t="s">
        <v>36</v>
      </c>
    </row>
    <row r="28" spans="1:4" x14ac:dyDescent="0.35">
      <c r="A28" t="s">
        <v>25</v>
      </c>
      <c r="C28" t="s">
        <v>40</v>
      </c>
      <c r="D28" t="s">
        <v>36</v>
      </c>
    </row>
    <row r="29" spans="1:4" x14ac:dyDescent="0.35">
      <c r="A29" t="s">
        <v>25</v>
      </c>
      <c r="C29" t="s">
        <v>40</v>
      </c>
      <c r="D29" t="s">
        <v>36</v>
      </c>
    </row>
    <row r="30" spans="1:4" x14ac:dyDescent="0.35">
      <c r="A30" t="s">
        <v>26</v>
      </c>
      <c r="C30" t="s">
        <v>32</v>
      </c>
      <c r="D30" t="s">
        <v>36</v>
      </c>
    </row>
    <row r="31" spans="1:4" x14ac:dyDescent="0.35">
      <c r="A31" t="s">
        <v>26</v>
      </c>
      <c r="C31" t="s">
        <v>32</v>
      </c>
      <c r="D31" t="s">
        <v>33</v>
      </c>
    </row>
    <row r="32" spans="1:4" x14ac:dyDescent="0.35">
      <c r="A32" t="s">
        <v>26</v>
      </c>
      <c r="C32" t="s">
        <v>32</v>
      </c>
      <c r="D32" t="s">
        <v>33</v>
      </c>
    </row>
    <row r="33" spans="1:4" x14ac:dyDescent="0.35">
      <c r="A33" t="s">
        <v>26</v>
      </c>
      <c r="C33" t="s">
        <v>32</v>
      </c>
      <c r="D33" t="s">
        <v>36</v>
      </c>
    </row>
    <row r="34" spans="1:4" x14ac:dyDescent="0.35">
      <c r="A34" t="s">
        <v>26</v>
      </c>
      <c r="C34" t="s">
        <v>32</v>
      </c>
      <c r="D34" t="s">
        <v>36</v>
      </c>
    </row>
    <row r="35" spans="1:4" x14ac:dyDescent="0.35">
      <c r="A35" t="s">
        <v>26</v>
      </c>
      <c r="C35" t="s">
        <v>32</v>
      </c>
      <c r="D35" t="s">
        <v>35</v>
      </c>
    </row>
    <row r="36" spans="1:4" x14ac:dyDescent="0.35">
      <c r="A36" t="s">
        <v>26</v>
      </c>
      <c r="C36" t="s">
        <v>37</v>
      </c>
      <c r="D36" t="s">
        <v>36</v>
      </c>
    </row>
    <row r="37" spans="1:4" x14ac:dyDescent="0.35">
      <c r="A37" t="s">
        <v>26</v>
      </c>
      <c r="C37" t="s">
        <v>37</v>
      </c>
      <c r="D37" t="s">
        <v>33</v>
      </c>
    </row>
    <row r="38" spans="1:4" x14ac:dyDescent="0.35">
      <c r="A38" t="s">
        <v>26</v>
      </c>
      <c r="C38" t="s">
        <v>37</v>
      </c>
      <c r="D38" t="s">
        <v>33</v>
      </c>
    </row>
    <row r="39" spans="1:4" x14ac:dyDescent="0.35">
      <c r="A39" t="s">
        <v>26</v>
      </c>
      <c r="C39" t="s">
        <v>37</v>
      </c>
      <c r="D39" t="s">
        <v>36</v>
      </c>
    </row>
    <row r="40" spans="1:4" x14ac:dyDescent="0.35">
      <c r="A40" t="s">
        <v>26</v>
      </c>
      <c r="C40" t="s">
        <v>37</v>
      </c>
      <c r="D40" t="s">
        <v>35</v>
      </c>
    </row>
    <row r="41" spans="1:4" x14ac:dyDescent="0.35">
      <c r="A41" t="s">
        <v>26</v>
      </c>
      <c r="C41" t="s">
        <v>37</v>
      </c>
      <c r="D41" t="s">
        <v>36</v>
      </c>
    </row>
    <row r="42" spans="1:4" x14ac:dyDescent="0.35">
      <c r="A42" t="s">
        <v>26</v>
      </c>
      <c r="C42" t="s">
        <v>38</v>
      </c>
      <c r="D42" t="s">
        <v>36</v>
      </c>
    </row>
    <row r="43" spans="1:4" x14ac:dyDescent="0.35">
      <c r="A43" t="s">
        <v>26</v>
      </c>
      <c r="C43" t="s">
        <v>38</v>
      </c>
      <c r="D43" t="s">
        <v>33</v>
      </c>
    </row>
    <row r="44" spans="1:4" x14ac:dyDescent="0.35">
      <c r="A44" t="s">
        <v>26</v>
      </c>
      <c r="C44" t="s">
        <v>38</v>
      </c>
      <c r="D44" t="s">
        <v>36</v>
      </c>
    </row>
    <row r="45" spans="1:4" x14ac:dyDescent="0.35">
      <c r="A45" t="s">
        <v>26</v>
      </c>
      <c r="C45" t="s">
        <v>38</v>
      </c>
      <c r="D45" t="s">
        <v>33</v>
      </c>
    </row>
    <row r="46" spans="1:4" x14ac:dyDescent="0.35">
      <c r="A46" t="s">
        <v>26</v>
      </c>
      <c r="C46" t="s">
        <v>38</v>
      </c>
      <c r="D46" t="s">
        <v>36</v>
      </c>
    </row>
    <row r="47" spans="1:4" x14ac:dyDescent="0.35">
      <c r="A47" t="s">
        <v>26</v>
      </c>
      <c r="C47" t="s">
        <v>39</v>
      </c>
      <c r="D47" t="s">
        <v>33</v>
      </c>
    </row>
    <row r="48" spans="1:4" x14ac:dyDescent="0.35">
      <c r="A48" t="s">
        <v>26</v>
      </c>
      <c r="C48" t="s">
        <v>39</v>
      </c>
      <c r="D48" t="s">
        <v>36</v>
      </c>
    </row>
    <row r="49" spans="1:4" x14ac:dyDescent="0.35">
      <c r="A49" t="s">
        <v>26</v>
      </c>
      <c r="C49" t="s">
        <v>39</v>
      </c>
      <c r="D49" t="s">
        <v>35</v>
      </c>
    </row>
    <row r="50" spans="1:4" x14ac:dyDescent="0.35">
      <c r="A50" t="s">
        <v>26</v>
      </c>
      <c r="C50" t="s">
        <v>39</v>
      </c>
      <c r="D50" t="s">
        <v>36</v>
      </c>
    </row>
    <row r="51" spans="1:4" x14ac:dyDescent="0.35">
      <c r="A51" t="s">
        <v>26</v>
      </c>
      <c r="C51" t="s">
        <v>39</v>
      </c>
      <c r="D51" t="s">
        <v>35</v>
      </c>
    </row>
    <row r="52" spans="1:4" x14ac:dyDescent="0.35">
      <c r="A52" t="s">
        <v>26</v>
      </c>
      <c r="C52" t="s">
        <v>39</v>
      </c>
      <c r="D52" t="s">
        <v>35</v>
      </c>
    </row>
    <row r="53" spans="1:4" x14ac:dyDescent="0.35">
      <c r="A53" t="s">
        <v>26</v>
      </c>
      <c r="C53" t="s">
        <v>40</v>
      </c>
      <c r="D53" t="s">
        <v>35</v>
      </c>
    </row>
    <row r="54" spans="1:4" x14ac:dyDescent="0.35">
      <c r="A54" t="s">
        <v>26</v>
      </c>
      <c r="C54" t="s">
        <v>40</v>
      </c>
      <c r="D54" t="s">
        <v>35</v>
      </c>
    </row>
    <row r="55" spans="1:4" x14ac:dyDescent="0.35">
      <c r="A55" t="s">
        <v>26</v>
      </c>
      <c r="C55" t="s">
        <v>40</v>
      </c>
      <c r="D55" t="s">
        <v>33</v>
      </c>
    </row>
    <row r="56" spans="1:4" x14ac:dyDescent="0.35">
      <c r="A56" t="s">
        <v>26</v>
      </c>
      <c r="C56" t="s">
        <v>40</v>
      </c>
      <c r="D56" t="s">
        <v>35</v>
      </c>
    </row>
    <row r="57" spans="1:4" x14ac:dyDescent="0.35">
      <c r="A57" t="s">
        <v>26</v>
      </c>
      <c r="C57" t="s">
        <v>40</v>
      </c>
      <c r="D57" t="s">
        <v>33</v>
      </c>
    </row>
    <row r="58" spans="1:4" x14ac:dyDescent="0.35">
      <c r="A58" t="s">
        <v>26</v>
      </c>
      <c r="C58" t="s">
        <v>40</v>
      </c>
      <c r="D58" t="s">
        <v>36</v>
      </c>
    </row>
    <row r="59" spans="1:4" x14ac:dyDescent="0.35">
      <c r="A59" t="s">
        <v>27</v>
      </c>
      <c r="C59" t="s">
        <v>32</v>
      </c>
      <c r="D59" t="s">
        <v>36</v>
      </c>
    </row>
    <row r="60" spans="1:4" x14ac:dyDescent="0.35">
      <c r="A60" t="s">
        <v>27</v>
      </c>
      <c r="C60" t="s">
        <v>32</v>
      </c>
      <c r="D60" t="s">
        <v>35</v>
      </c>
    </row>
    <row r="61" spans="1:4" x14ac:dyDescent="0.35">
      <c r="A61" t="s">
        <v>27</v>
      </c>
      <c r="C61" t="s">
        <v>32</v>
      </c>
      <c r="D61" t="s">
        <v>36</v>
      </c>
    </row>
    <row r="62" spans="1:4" x14ac:dyDescent="0.35">
      <c r="A62" t="s">
        <v>27</v>
      </c>
      <c r="C62" t="s">
        <v>32</v>
      </c>
      <c r="D62" t="s">
        <v>35</v>
      </c>
    </row>
    <row r="63" spans="1:4" x14ac:dyDescent="0.35">
      <c r="A63" t="s">
        <v>27</v>
      </c>
      <c r="C63" t="s">
        <v>37</v>
      </c>
      <c r="D63" t="s">
        <v>36</v>
      </c>
    </row>
    <row r="64" spans="1:4" x14ac:dyDescent="0.35">
      <c r="A64" t="s">
        <v>27</v>
      </c>
      <c r="C64" t="s">
        <v>37</v>
      </c>
      <c r="D64" t="s">
        <v>35</v>
      </c>
    </row>
    <row r="65" spans="1:4" x14ac:dyDescent="0.35">
      <c r="A65" t="s">
        <v>27</v>
      </c>
      <c r="C65" t="s">
        <v>37</v>
      </c>
      <c r="D65" t="s">
        <v>33</v>
      </c>
    </row>
    <row r="66" spans="1:4" x14ac:dyDescent="0.35">
      <c r="A66" t="s">
        <v>27</v>
      </c>
      <c r="C66" t="s">
        <v>37</v>
      </c>
      <c r="D66" t="s">
        <v>35</v>
      </c>
    </row>
    <row r="67" spans="1:4" x14ac:dyDescent="0.35">
      <c r="A67" t="s">
        <v>27</v>
      </c>
      <c r="C67" t="s">
        <v>37</v>
      </c>
      <c r="D67" t="s">
        <v>36</v>
      </c>
    </row>
    <row r="68" spans="1:4" x14ac:dyDescent="0.35">
      <c r="A68" t="s">
        <v>27</v>
      </c>
      <c r="C68" t="s">
        <v>37</v>
      </c>
      <c r="D68" t="s">
        <v>35</v>
      </c>
    </row>
    <row r="69" spans="1:4" x14ac:dyDescent="0.35">
      <c r="A69" t="s">
        <v>27</v>
      </c>
      <c r="C69" t="s">
        <v>38</v>
      </c>
      <c r="D69" t="s">
        <v>35</v>
      </c>
    </row>
    <row r="70" spans="1:4" x14ac:dyDescent="0.35">
      <c r="A70" t="s">
        <v>27</v>
      </c>
      <c r="C70" t="s">
        <v>38</v>
      </c>
      <c r="D70" t="s">
        <v>36</v>
      </c>
    </row>
    <row r="71" spans="1:4" x14ac:dyDescent="0.35">
      <c r="A71" t="s">
        <v>27</v>
      </c>
      <c r="C71" t="s">
        <v>38</v>
      </c>
      <c r="D71" t="s">
        <v>33</v>
      </c>
    </row>
    <row r="72" spans="1:4" x14ac:dyDescent="0.35">
      <c r="A72" t="s">
        <v>27</v>
      </c>
      <c r="C72" t="s">
        <v>38</v>
      </c>
      <c r="D72" t="s">
        <v>36</v>
      </c>
    </row>
    <row r="73" spans="1:4" x14ac:dyDescent="0.35">
      <c r="A73" t="s">
        <v>27</v>
      </c>
      <c r="C73" t="s">
        <v>38</v>
      </c>
      <c r="D73" t="s">
        <v>35</v>
      </c>
    </row>
    <row r="74" spans="1:4" x14ac:dyDescent="0.35">
      <c r="A74" t="s">
        <v>27</v>
      </c>
      <c r="C74" t="s">
        <v>39</v>
      </c>
      <c r="D74" t="s">
        <v>36</v>
      </c>
    </row>
    <row r="75" spans="1:4" x14ac:dyDescent="0.35">
      <c r="A75" t="s">
        <v>27</v>
      </c>
      <c r="C75" t="s">
        <v>39</v>
      </c>
      <c r="D75" t="s">
        <v>35</v>
      </c>
    </row>
    <row r="76" spans="1:4" x14ac:dyDescent="0.35">
      <c r="A76" t="s">
        <v>27</v>
      </c>
      <c r="C76" t="s">
        <v>39</v>
      </c>
      <c r="D76" t="s">
        <v>33</v>
      </c>
    </row>
    <row r="77" spans="1:4" x14ac:dyDescent="0.35">
      <c r="A77" t="s">
        <v>27</v>
      </c>
      <c r="C77" t="s">
        <v>39</v>
      </c>
      <c r="D77" t="s">
        <v>36</v>
      </c>
    </row>
    <row r="78" spans="1:4" x14ac:dyDescent="0.35">
      <c r="A78" t="s">
        <v>27</v>
      </c>
      <c r="C78" t="s">
        <v>40</v>
      </c>
      <c r="D78" t="s">
        <v>36</v>
      </c>
    </row>
    <row r="79" spans="1:4" x14ac:dyDescent="0.35">
      <c r="A79" t="s">
        <v>27</v>
      </c>
      <c r="C79" t="s">
        <v>40</v>
      </c>
      <c r="D79" t="s">
        <v>33</v>
      </c>
    </row>
    <row r="80" spans="1:4" x14ac:dyDescent="0.35">
      <c r="A80" t="s">
        <v>27</v>
      </c>
      <c r="C80" t="s">
        <v>40</v>
      </c>
      <c r="D80" t="s">
        <v>35</v>
      </c>
    </row>
    <row r="81" spans="1:4" x14ac:dyDescent="0.35">
      <c r="A81" t="s">
        <v>27</v>
      </c>
      <c r="C81" t="s">
        <v>40</v>
      </c>
      <c r="D81" t="s">
        <v>35</v>
      </c>
    </row>
    <row r="82" spans="1:4" x14ac:dyDescent="0.35">
      <c r="A82" t="s">
        <v>27</v>
      </c>
      <c r="C82" t="s">
        <v>40</v>
      </c>
      <c r="D82" t="s">
        <v>36</v>
      </c>
    </row>
    <row r="83" spans="1:4" x14ac:dyDescent="0.35">
      <c r="A83" t="s">
        <v>27</v>
      </c>
      <c r="C83" t="s">
        <v>40</v>
      </c>
      <c r="D83" t="s">
        <v>33</v>
      </c>
    </row>
    <row r="84" spans="1:4" x14ac:dyDescent="0.35">
      <c r="A84" t="s">
        <v>28</v>
      </c>
      <c r="C84" t="s">
        <v>32</v>
      </c>
      <c r="D84" t="s">
        <v>35</v>
      </c>
    </row>
    <row r="85" spans="1:4" x14ac:dyDescent="0.35">
      <c r="A85" t="s">
        <v>28</v>
      </c>
      <c r="C85" t="s">
        <v>32</v>
      </c>
      <c r="D85" t="s">
        <v>33</v>
      </c>
    </row>
    <row r="86" spans="1:4" x14ac:dyDescent="0.35">
      <c r="A86" t="s">
        <v>28</v>
      </c>
      <c r="C86" t="s">
        <v>32</v>
      </c>
      <c r="D86" t="s">
        <v>33</v>
      </c>
    </row>
    <row r="87" spans="1:4" x14ac:dyDescent="0.35">
      <c r="A87" t="s">
        <v>28</v>
      </c>
      <c r="C87" t="s">
        <v>32</v>
      </c>
      <c r="D87" t="s">
        <v>35</v>
      </c>
    </row>
    <row r="88" spans="1:4" x14ac:dyDescent="0.35">
      <c r="A88" t="s">
        <v>28</v>
      </c>
      <c r="C88" t="s">
        <v>32</v>
      </c>
      <c r="D88" t="s">
        <v>36</v>
      </c>
    </row>
    <row r="89" spans="1:4" x14ac:dyDescent="0.35">
      <c r="A89" t="s">
        <v>28</v>
      </c>
      <c r="C89" t="s">
        <v>37</v>
      </c>
      <c r="D89" t="s">
        <v>35</v>
      </c>
    </row>
    <row r="90" spans="1:4" x14ac:dyDescent="0.35">
      <c r="A90" t="s">
        <v>28</v>
      </c>
      <c r="C90" t="s">
        <v>37</v>
      </c>
      <c r="D90" t="s">
        <v>33</v>
      </c>
    </row>
    <row r="91" spans="1:4" x14ac:dyDescent="0.35">
      <c r="A91" t="s">
        <v>28</v>
      </c>
      <c r="C91" t="s">
        <v>37</v>
      </c>
      <c r="D91" t="s">
        <v>33</v>
      </c>
    </row>
    <row r="92" spans="1:4" x14ac:dyDescent="0.35">
      <c r="A92" t="s">
        <v>28</v>
      </c>
      <c r="C92" t="s">
        <v>37</v>
      </c>
      <c r="D92" t="s">
        <v>35</v>
      </c>
    </row>
    <row r="93" spans="1:4" x14ac:dyDescent="0.35">
      <c r="A93" t="s">
        <v>28</v>
      </c>
      <c r="C93" t="s">
        <v>37</v>
      </c>
      <c r="D93" t="s">
        <v>36</v>
      </c>
    </row>
    <row r="94" spans="1:4" x14ac:dyDescent="0.35">
      <c r="A94" t="s">
        <v>28</v>
      </c>
      <c r="C94" t="s">
        <v>38</v>
      </c>
      <c r="D94" t="s">
        <v>36</v>
      </c>
    </row>
    <row r="95" spans="1:4" x14ac:dyDescent="0.35">
      <c r="A95" t="s">
        <v>28</v>
      </c>
      <c r="C95" t="s">
        <v>38</v>
      </c>
      <c r="D95" t="s">
        <v>33</v>
      </c>
    </row>
    <row r="96" spans="1:4" x14ac:dyDescent="0.35">
      <c r="A96" t="s">
        <v>28</v>
      </c>
      <c r="C96" t="s">
        <v>38</v>
      </c>
      <c r="D96" t="s">
        <v>35</v>
      </c>
    </row>
    <row r="97" spans="1:4" x14ac:dyDescent="0.35">
      <c r="A97" t="s">
        <v>28</v>
      </c>
      <c r="C97" t="s">
        <v>39</v>
      </c>
      <c r="D97" t="s">
        <v>36</v>
      </c>
    </row>
    <row r="98" spans="1:4" x14ac:dyDescent="0.35">
      <c r="A98" t="s">
        <v>28</v>
      </c>
      <c r="C98" t="s">
        <v>39</v>
      </c>
      <c r="D98" t="s">
        <v>35</v>
      </c>
    </row>
    <row r="99" spans="1:4" x14ac:dyDescent="0.35">
      <c r="A99" t="s">
        <v>28</v>
      </c>
      <c r="C99" t="s">
        <v>39</v>
      </c>
      <c r="D99" t="s">
        <v>36</v>
      </c>
    </row>
    <row r="100" spans="1:4" x14ac:dyDescent="0.35">
      <c r="A100" t="s">
        <v>28</v>
      </c>
      <c r="C100" t="s">
        <v>40</v>
      </c>
      <c r="D100" t="s">
        <v>36</v>
      </c>
    </row>
    <row r="101" spans="1:4" x14ac:dyDescent="0.35">
      <c r="A101" t="s">
        <v>28</v>
      </c>
      <c r="C101" t="s">
        <v>40</v>
      </c>
      <c r="D101" t="s">
        <v>35</v>
      </c>
    </row>
    <row r="102" spans="1:4" x14ac:dyDescent="0.35">
      <c r="A102" t="s">
        <v>29</v>
      </c>
      <c r="C102" t="s">
        <v>32</v>
      </c>
      <c r="D102" t="s">
        <v>35</v>
      </c>
    </row>
    <row r="103" spans="1:4" x14ac:dyDescent="0.35">
      <c r="A103" t="s">
        <v>29</v>
      </c>
      <c r="C103" t="s">
        <v>32</v>
      </c>
      <c r="D103" t="s">
        <v>35</v>
      </c>
    </row>
    <row r="104" spans="1:4" x14ac:dyDescent="0.35">
      <c r="A104" t="s">
        <v>29</v>
      </c>
      <c r="C104" t="s">
        <v>32</v>
      </c>
      <c r="D104" t="s">
        <v>35</v>
      </c>
    </row>
    <row r="105" spans="1:4" x14ac:dyDescent="0.35">
      <c r="A105" t="s">
        <v>29</v>
      </c>
      <c r="C105" t="s">
        <v>32</v>
      </c>
      <c r="D105" t="s">
        <v>35</v>
      </c>
    </row>
    <row r="106" spans="1:4" x14ac:dyDescent="0.35">
      <c r="A106" t="s">
        <v>29</v>
      </c>
      <c r="C106" t="s">
        <v>32</v>
      </c>
      <c r="D106" t="s">
        <v>36</v>
      </c>
    </row>
    <row r="107" spans="1:4" x14ac:dyDescent="0.35">
      <c r="A107" t="s">
        <v>29</v>
      </c>
      <c r="C107" t="s">
        <v>32</v>
      </c>
      <c r="D107" t="s">
        <v>36</v>
      </c>
    </row>
    <row r="108" spans="1:4" x14ac:dyDescent="0.35">
      <c r="A108" t="s">
        <v>29</v>
      </c>
      <c r="C108" t="s">
        <v>41</v>
      </c>
      <c r="D108" t="s">
        <v>36</v>
      </c>
    </row>
    <row r="109" spans="1:4" x14ac:dyDescent="0.35">
      <c r="A109" t="s">
        <v>29</v>
      </c>
      <c r="C109" t="s">
        <v>37</v>
      </c>
      <c r="D109" t="s">
        <v>35</v>
      </c>
    </row>
    <row r="110" spans="1:4" x14ac:dyDescent="0.35">
      <c r="A110" t="s">
        <v>29</v>
      </c>
      <c r="C110" t="s">
        <v>37</v>
      </c>
      <c r="D110" t="s">
        <v>33</v>
      </c>
    </row>
    <row r="111" spans="1:4" x14ac:dyDescent="0.35">
      <c r="A111" t="s">
        <v>29</v>
      </c>
      <c r="C111" t="s">
        <v>37</v>
      </c>
      <c r="D111" t="s">
        <v>36</v>
      </c>
    </row>
    <row r="112" spans="1:4" x14ac:dyDescent="0.35">
      <c r="A112" t="s">
        <v>29</v>
      </c>
      <c r="C112" t="s">
        <v>38</v>
      </c>
      <c r="D112" t="s">
        <v>35</v>
      </c>
    </row>
    <row r="113" spans="1:4" x14ac:dyDescent="0.35">
      <c r="A113" t="s">
        <v>29</v>
      </c>
      <c r="C113" t="s">
        <v>39</v>
      </c>
      <c r="D113" t="s">
        <v>33</v>
      </c>
    </row>
    <row r="114" spans="1:4" x14ac:dyDescent="0.35">
      <c r="A114" t="s">
        <v>29</v>
      </c>
      <c r="C114" t="s">
        <v>39</v>
      </c>
      <c r="D114" t="s">
        <v>36</v>
      </c>
    </row>
    <row r="115" spans="1:4" x14ac:dyDescent="0.35">
      <c r="A115" t="s">
        <v>29</v>
      </c>
      <c r="C115" t="s">
        <v>39</v>
      </c>
      <c r="D115" t="s">
        <v>36</v>
      </c>
    </row>
    <row r="116" spans="1:4" x14ac:dyDescent="0.35">
      <c r="A116" t="s">
        <v>29</v>
      </c>
      <c r="C116" t="s">
        <v>39</v>
      </c>
      <c r="D116" t="s">
        <v>35</v>
      </c>
    </row>
    <row r="117" spans="1:4" x14ac:dyDescent="0.35">
      <c r="A117" t="s">
        <v>29</v>
      </c>
      <c r="C117" t="s">
        <v>39</v>
      </c>
      <c r="D117" t="s">
        <v>36</v>
      </c>
    </row>
    <row r="118" spans="1:4" x14ac:dyDescent="0.35">
      <c r="A118" t="s">
        <v>29</v>
      </c>
      <c r="C118" t="s">
        <v>40</v>
      </c>
      <c r="D118" t="s">
        <v>35</v>
      </c>
    </row>
    <row r="119" spans="1:4" x14ac:dyDescent="0.35">
      <c r="A119" t="s">
        <v>29</v>
      </c>
      <c r="C119" t="s">
        <v>40</v>
      </c>
      <c r="D119" t="s">
        <v>33</v>
      </c>
    </row>
    <row r="120" spans="1:4" x14ac:dyDescent="0.35">
      <c r="A120" t="s">
        <v>30</v>
      </c>
      <c r="C120" t="s">
        <v>32</v>
      </c>
      <c r="D120" t="s">
        <v>36</v>
      </c>
    </row>
    <row r="121" spans="1:4" x14ac:dyDescent="0.35">
      <c r="A121" t="s">
        <v>30</v>
      </c>
      <c r="C121" t="s">
        <v>32</v>
      </c>
      <c r="D121" t="s">
        <v>36</v>
      </c>
    </row>
    <row r="122" spans="1:4" x14ac:dyDescent="0.35">
      <c r="A122" t="s">
        <v>30</v>
      </c>
      <c r="C122" t="s">
        <v>32</v>
      </c>
      <c r="D122" t="s">
        <v>35</v>
      </c>
    </row>
    <row r="123" spans="1:4" x14ac:dyDescent="0.35">
      <c r="A123" t="s">
        <v>30</v>
      </c>
      <c r="C123" t="s">
        <v>32</v>
      </c>
      <c r="D123" t="s">
        <v>36</v>
      </c>
    </row>
    <row r="124" spans="1:4" x14ac:dyDescent="0.35">
      <c r="A124" t="s">
        <v>30</v>
      </c>
      <c r="C124" t="s">
        <v>32</v>
      </c>
      <c r="D124" t="s">
        <v>36</v>
      </c>
    </row>
    <row r="125" spans="1:4" x14ac:dyDescent="0.35">
      <c r="A125" t="s">
        <v>30</v>
      </c>
      <c r="C125" t="s">
        <v>37</v>
      </c>
      <c r="D125" t="s">
        <v>35</v>
      </c>
    </row>
    <row r="126" spans="1:4" x14ac:dyDescent="0.35">
      <c r="A126" t="s">
        <v>30</v>
      </c>
      <c r="C126" t="s">
        <v>37</v>
      </c>
      <c r="D126" t="s">
        <v>36</v>
      </c>
    </row>
    <row r="127" spans="1:4" x14ac:dyDescent="0.35">
      <c r="A127" t="s">
        <v>30</v>
      </c>
      <c r="C127" t="s">
        <v>37</v>
      </c>
      <c r="D127" t="s">
        <v>35</v>
      </c>
    </row>
    <row r="128" spans="1:4" x14ac:dyDescent="0.35">
      <c r="A128" t="s">
        <v>30</v>
      </c>
      <c r="C128" t="s">
        <v>37</v>
      </c>
      <c r="D128" t="s">
        <v>36</v>
      </c>
    </row>
    <row r="129" spans="1:4" x14ac:dyDescent="0.35">
      <c r="A129" t="s">
        <v>30</v>
      </c>
      <c r="C129" t="s">
        <v>37</v>
      </c>
      <c r="D129" t="s">
        <v>36</v>
      </c>
    </row>
    <row r="130" spans="1:4" x14ac:dyDescent="0.35">
      <c r="A130" t="s">
        <v>30</v>
      </c>
      <c r="C130" t="s">
        <v>38</v>
      </c>
      <c r="D130" t="s">
        <v>35</v>
      </c>
    </row>
    <row r="131" spans="1:4" x14ac:dyDescent="0.35">
      <c r="A131" t="s">
        <v>30</v>
      </c>
      <c r="C131" t="s">
        <v>38</v>
      </c>
      <c r="D131" t="s">
        <v>36</v>
      </c>
    </row>
    <row r="132" spans="1:4" x14ac:dyDescent="0.35">
      <c r="A132" t="s">
        <v>30</v>
      </c>
      <c r="C132" t="s">
        <v>38</v>
      </c>
      <c r="D132" t="s">
        <v>33</v>
      </c>
    </row>
    <row r="133" spans="1:4" x14ac:dyDescent="0.35">
      <c r="A133" t="s">
        <v>30</v>
      </c>
      <c r="C133" t="s">
        <v>38</v>
      </c>
      <c r="D133" t="s">
        <v>35</v>
      </c>
    </row>
    <row r="134" spans="1:4" x14ac:dyDescent="0.35">
      <c r="A134" t="s">
        <v>30</v>
      </c>
      <c r="C134" t="s">
        <v>38</v>
      </c>
      <c r="D134" t="s">
        <v>33</v>
      </c>
    </row>
    <row r="135" spans="1:4" x14ac:dyDescent="0.35">
      <c r="A135" t="s">
        <v>30</v>
      </c>
      <c r="C135" t="s">
        <v>38</v>
      </c>
      <c r="D135" t="s">
        <v>33</v>
      </c>
    </row>
    <row r="136" spans="1:4" x14ac:dyDescent="0.35">
      <c r="A136" t="s">
        <v>30</v>
      </c>
      <c r="C136" t="s">
        <v>39</v>
      </c>
      <c r="D136" t="s">
        <v>36</v>
      </c>
    </row>
    <row r="137" spans="1:4" x14ac:dyDescent="0.35">
      <c r="A137" t="s">
        <v>30</v>
      </c>
      <c r="C137" t="s">
        <v>39</v>
      </c>
      <c r="D137" t="s">
        <v>36</v>
      </c>
    </row>
    <row r="138" spans="1:4" x14ac:dyDescent="0.35">
      <c r="A138" t="s">
        <v>30</v>
      </c>
      <c r="C138" t="s">
        <v>39</v>
      </c>
      <c r="D138" t="s">
        <v>36</v>
      </c>
    </row>
    <row r="139" spans="1:4" x14ac:dyDescent="0.35">
      <c r="A139" t="s">
        <v>30</v>
      </c>
      <c r="C139" t="s">
        <v>39</v>
      </c>
      <c r="D139" t="s">
        <v>35</v>
      </c>
    </row>
    <row r="140" spans="1:4" x14ac:dyDescent="0.35">
      <c r="A140" t="s">
        <v>30</v>
      </c>
      <c r="C140" t="s">
        <v>39</v>
      </c>
      <c r="D140" t="s">
        <v>36</v>
      </c>
    </row>
    <row r="141" spans="1:4" x14ac:dyDescent="0.35">
      <c r="A141" t="s">
        <v>30</v>
      </c>
      <c r="C141" t="s">
        <v>39</v>
      </c>
      <c r="D141" t="s">
        <v>33</v>
      </c>
    </row>
    <row r="142" spans="1:4" x14ac:dyDescent="0.35">
      <c r="A142" t="s">
        <v>30</v>
      </c>
      <c r="C142" t="s">
        <v>40</v>
      </c>
      <c r="D142" t="s">
        <v>36</v>
      </c>
    </row>
    <row r="143" spans="1:4" x14ac:dyDescent="0.35">
      <c r="A143" t="s">
        <v>30</v>
      </c>
      <c r="C143" t="s">
        <v>40</v>
      </c>
      <c r="D143" t="s">
        <v>36</v>
      </c>
    </row>
    <row r="144" spans="1:4" x14ac:dyDescent="0.35">
      <c r="A144" t="s">
        <v>30</v>
      </c>
      <c r="C144" t="s">
        <v>40</v>
      </c>
      <c r="D144" t="s">
        <v>35</v>
      </c>
    </row>
    <row r="145" spans="1:4" x14ac:dyDescent="0.35">
      <c r="A145" t="s">
        <v>30</v>
      </c>
      <c r="C145" t="s">
        <v>40</v>
      </c>
      <c r="D145" t="s">
        <v>33</v>
      </c>
    </row>
    <row r="146" spans="1:4" x14ac:dyDescent="0.35">
      <c r="A146" t="s">
        <v>30</v>
      </c>
      <c r="C146" t="s">
        <v>40</v>
      </c>
      <c r="D146" t="s">
        <v>35</v>
      </c>
    </row>
    <row r="147" spans="1:4" x14ac:dyDescent="0.35">
      <c r="A147" t="s">
        <v>31</v>
      </c>
      <c r="C147" t="s">
        <v>32</v>
      </c>
      <c r="D147" t="s">
        <v>36</v>
      </c>
    </row>
    <row r="148" spans="1:4" x14ac:dyDescent="0.35">
      <c r="A148" t="s">
        <v>31</v>
      </c>
      <c r="C148" t="s">
        <v>32</v>
      </c>
      <c r="D148" t="s">
        <v>36</v>
      </c>
    </row>
    <row r="149" spans="1:4" x14ac:dyDescent="0.35">
      <c r="A149" t="s">
        <v>31</v>
      </c>
      <c r="C149" t="s">
        <v>32</v>
      </c>
      <c r="D149" t="s">
        <v>36</v>
      </c>
    </row>
    <row r="150" spans="1:4" x14ac:dyDescent="0.35">
      <c r="A150" t="s">
        <v>31</v>
      </c>
      <c r="C150" t="s">
        <v>32</v>
      </c>
      <c r="D150" t="s">
        <v>33</v>
      </c>
    </row>
    <row r="151" spans="1:4" x14ac:dyDescent="0.35">
      <c r="A151" t="s">
        <v>31</v>
      </c>
      <c r="C151" t="s">
        <v>32</v>
      </c>
      <c r="D151" t="s">
        <v>33</v>
      </c>
    </row>
    <row r="152" spans="1:4" x14ac:dyDescent="0.35">
      <c r="A152" t="s">
        <v>31</v>
      </c>
      <c r="C152" t="s">
        <v>32</v>
      </c>
      <c r="D152" t="s">
        <v>33</v>
      </c>
    </row>
    <row r="153" spans="1:4" x14ac:dyDescent="0.35">
      <c r="A153" t="s">
        <v>31</v>
      </c>
      <c r="C153" t="s">
        <v>37</v>
      </c>
      <c r="D153" t="s">
        <v>36</v>
      </c>
    </row>
    <row r="154" spans="1:4" x14ac:dyDescent="0.35">
      <c r="A154" t="s">
        <v>31</v>
      </c>
      <c r="C154" t="s">
        <v>37</v>
      </c>
      <c r="D154" t="s">
        <v>36</v>
      </c>
    </row>
    <row r="155" spans="1:4" x14ac:dyDescent="0.35">
      <c r="A155" t="s">
        <v>31</v>
      </c>
      <c r="C155" t="s">
        <v>37</v>
      </c>
      <c r="D155" t="s">
        <v>36</v>
      </c>
    </row>
    <row r="156" spans="1:4" x14ac:dyDescent="0.35">
      <c r="A156" t="s">
        <v>31</v>
      </c>
      <c r="C156" t="s">
        <v>37</v>
      </c>
      <c r="D156" t="s">
        <v>35</v>
      </c>
    </row>
    <row r="157" spans="1:4" x14ac:dyDescent="0.35">
      <c r="A157" t="s">
        <v>31</v>
      </c>
      <c r="C157" t="s">
        <v>38</v>
      </c>
      <c r="D157" t="s">
        <v>36</v>
      </c>
    </row>
    <row r="158" spans="1:4" x14ac:dyDescent="0.35">
      <c r="A158" t="s">
        <v>31</v>
      </c>
      <c r="C158" t="s">
        <v>38</v>
      </c>
      <c r="D158" t="s">
        <v>35</v>
      </c>
    </row>
    <row r="159" spans="1:4" x14ac:dyDescent="0.35">
      <c r="A159" t="s">
        <v>31</v>
      </c>
      <c r="C159" t="s">
        <v>39</v>
      </c>
      <c r="D159" t="s">
        <v>36</v>
      </c>
    </row>
    <row r="160" spans="1:4" x14ac:dyDescent="0.35">
      <c r="A160" t="s">
        <v>31</v>
      </c>
      <c r="C160" t="s">
        <v>39</v>
      </c>
      <c r="D160" t="s">
        <v>36</v>
      </c>
    </row>
    <row r="161" spans="1:4" x14ac:dyDescent="0.35">
      <c r="A161" t="s">
        <v>31</v>
      </c>
      <c r="C161" t="s">
        <v>39</v>
      </c>
      <c r="D161" t="s">
        <v>35</v>
      </c>
    </row>
    <row r="162" spans="1:4" x14ac:dyDescent="0.35">
      <c r="A162" t="s">
        <v>31</v>
      </c>
      <c r="C162" t="s">
        <v>40</v>
      </c>
      <c r="D162" t="s">
        <v>36</v>
      </c>
    </row>
    <row r="163" spans="1:4" x14ac:dyDescent="0.35">
      <c r="A163" t="s">
        <v>31</v>
      </c>
      <c r="C163" t="s">
        <v>40</v>
      </c>
      <c r="D163" t="s">
        <v>35</v>
      </c>
    </row>
    <row r="164" spans="1:4" x14ac:dyDescent="0.35">
      <c r="A164" t="s">
        <v>31</v>
      </c>
      <c r="C164" t="s">
        <v>40</v>
      </c>
      <c r="D164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7296-BA74-4873-B915-53E0936C800A}">
  <dimension ref="A1:K164"/>
  <sheetViews>
    <sheetView workbookViewId="0">
      <selection activeCell="G3" sqref="G3"/>
    </sheetView>
  </sheetViews>
  <sheetFormatPr defaultRowHeight="14.5" x14ac:dyDescent="0.35"/>
  <cols>
    <col min="3" max="3" width="12.1796875" customWidth="1"/>
    <col min="4" max="4" width="10.36328125" customWidth="1"/>
    <col min="5" max="5" width="4.54296875" style="34" customWidth="1"/>
    <col min="6" max="6" width="19.08984375" bestFit="1" customWidth="1"/>
    <col min="9" max="9" width="10.6328125" bestFit="1" customWidth="1"/>
  </cols>
  <sheetData>
    <row r="1" spans="1:11" ht="24" customHeight="1" x14ac:dyDescent="0.35">
      <c r="A1" t="s">
        <v>76</v>
      </c>
    </row>
    <row r="2" spans="1:11" x14ac:dyDescent="0.35">
      <c r="A2" s="19" t="s">
        <v>22</v>
      </c>
      <c r="B2" s="19"/>
      <c r="C2" s="19" t="s">
        <v>23</v>
      </c>
      <c r="D2" s="19" t="s">
        <v>24</v>
      </c>
      <c r="E2" s="35"/>
      <c r="F2" s="10" t="s">
        <v>23</v>
      </c>
      <c r="G2" s="12" t="s">
        <v>120</v>
      </c>
      <c r="H2" s="12" t="s">
        <v>41</v>
      </c>
      <c r="I2" s="12" t="s">
        <v>38</v>
      </c>
      <c r="J2" s="12" t="s">
        <v>121</v>
      </c>
      <c r="K2" s="12" t="s">
        <v>40</v>
      </c>
    </row>
    <row r="3" spans="1:11" x14ac:dyDescent="0.35">
      <c r="A3" t="s">
        <v>25</v>
      </c>
      <c r="C3" t="s">
        <v>120</v>
      </c>
      <c r="D3" t="s">
        <v>33</v>
      </c>
      <c r="F3" s="10" t="s">
        <v>122</v>
      </c>
      <c r="G3" s="12"/>
      <c r="H3" s="12"/>
      <c r="I3" s="12"/>
      <c r="J3" s="12"/>
      <c r="K3" s="12"/>
    </row>
    <row r="4" spans="1:11" x14ac:dyDescent="0.35">
      <c r="A4" t="s">
        <v>25</v>
      </c>
      <c r="C4" t="s">
        <v>120</v>
      </c>
      <c r="D4" t="s">
        <v>33</v>
      </c>
    </row>
    <row r="5" spans="1:11" x14ac:dyDescent="0.35">
      <c r="A5" t="s">
        <v>25</v>
      </c>
      <c r="C5" t="s">
        <v>120</v>
      </c>
      <c r="D5" t="s">
        <v>33</v>
      </c>
    </row>
    <row r="6" spans="1:11" x14ac:dyDescent="0.35">
      <c r="A6" t="s">
        <v>25</v>
      </c>
      <c r="C6" t="s">
        <v>120</v>
      </c>
      <c r="D6" t="s">
        <v>36</v>
      </c>
      <c r="G6" s="21"/>
    </row>
    <row r="7" spans="1:11" x14ac:dyDescent="0.35">
      <c r="A7" t="s">
        <v>25</v>
      </c>
      <c r="C7" t="s">
        <v>120</v>
      </c>
      <c r="D7" t="s">
        <v>33</v>
      </c>
    </row>
    <row r="8" spans="1:11" x14ac:dyDescent="0.35">
      <c r="A8" t="s">
        <v>25</v>
      </c>
      <c r="C8" t="s">
        <v>120</v>
      </c>
      <c r="D8" t="s">
        <v>33</v>
      </c>
    </row>
    <row r="9" spans="1:11" x14ac:dyDescent="0.35">
      <c r="A9" t="s">
        <v>25</v>
      </c>
      <c r="C9" t="s">
        <v>120</v>
      </c>
      <c r="D9" t="s">
        <v>35</v>
      </c>
    </row>
    <row r="10" spans="1:11" x14ac:dyDescent="0.35">
      <c r="A10" t="s">
        <v>25</v>
      </c>
      <c r="C10" t="s">
        <v>41</v>
      </c>
      <c r="D10" t="s">
        <v>36</v>
      </c>
    </row>
    <row r="11" spans="1:11" x14ac:dyDescent="0.35">
      <c r="A11" t="s">
        <v>25</v>
      </c>
      <c r="C11" t="s">
        <v>41</v>
      </c>
      <c r="D11" t="s">
        <v>35</v>
      </c>
    </row>
    <row r="12" spans="1:11" x14ac:dyDescent="0.35">
      <c r="A12" t="s">
        <v>25</v>
      </c>
      <c r="C12" t="s">
        <v>41</v>
      </c>
      <c r="D12" t="s">
        <v>33</v>
      </c>
    </row>
    <row r="13" spans="1:11" x14ac:dyDescent="0.35">
      <c r="A13" t="s">
        <v>25</v>
      </c>
      <c r="C13" t="s">
        <v>41</v>
      </c>
      <c r="D13" t="s">
        <v>33</v>
      </c>
    </row>
    <row r="14" spans="1:11" x14ac:dyDescent="0.35">
      <c r="A14" t="s">
        <v>25</v>
      </c>
      <c r="C14" t="s">
        <v>41</v>
      </c>
      <c r="D14" t="s">
        <v>35</v>
      </c>
    </row>
    <row r="15" spans="1:11" x14ac:dyDescent="0.35">
      <c r="A15" t="s">
        <v>25</v>
      </c>
      <c r="C15" t="s">
        <v>41</v>
      </c>
      <c r="D15" t="s">
        <v>36</v>
      </c>
    </row>
    <row r="16" spans="1:11" x14ac:dyDescent="0.35">
      <c r="A16" t="s">
        <v>25</v>
      </c>
      <c r="C16" t="s">
        <v>41</v>
      </c>
      <c r="D16" t="s">
        <v>33</v>
      </c>
    </row>
    <row r="17" spans="1:4" x14ac:dyDescent="0.35">
      <c r="A17" t="s">
        <v>25</v>
      </c>
      <c r="C17" t="s">
        <v>41</v>
      </c>
      <c r="D17" t="s">
        <v>33</v>
      </c>
    </row>
    <row r="18" spans="1:4" x14ac:dyDescent="0.35">
      <c r="A18" t="s">
        <v>25</v>
      </c>
      <c r="C18" t="s">
        <v>38</v>
      </c>
      <c r="D18" t="s">
        <v>33</v>
      </c>
    </row>
    <row r="19" spans="1:4" x14ac:dyDescent="0.35">
      <c r="A19" t="s">
        <v>25</v>
      </c>
      <c r="C19" t="s">
        <v>38</v>
      </c>
      <c r="D19" t="s">
        <v>35</v>
      </c>
    </row>
    <row r="20" spans="1:4" x14ac:dyDescent="0.35">
      <c r="A20" t="s">
        <v>25</v>
      </c>
      <c r="C20" t="s">
        <v>38</v>
      </c>
      <c r="D20" t="s">
        <v>35</v>
      </c>
    </row>
    <row r="21" spans="1:4" x14ac:dyDescent="0.35">
      <c r="A21" t="s">
        <v>25</v>
      </c>
      <c r="C21" t="s">
        <v>38</v>
      </c>
      <c r="D21" t="s">
        <v>36</v>
      </c>
    </row>
    <row r="22" spans="1:4" x14ac:dyDescent="0.35">
      <c r="A22" t="s">
        <v>25</v>
      </c>
      <c r="C22" t="s">
        <v>38</v>
      </c>
      <c r="D22" t="s">
        <v>36</v>
      </c>
    </row>
    <row r="23" spans="1:4" x14ac:dyDescent="0.35">
      <c r="A23" t="s">
        <v>25</v>
      </c>
      <c r="C23" t="s">
        <v>121</v>
      </c>
      <c r="D23" t="s">
        <v>35</v>
      </c>
    </row>
    <row r="24" spans="1:4" x14ac:dyDescent="0.35">
      <c r="A24" t="s">
        <v>25</v>
      </c>
      <c r="C24" t="s">
        <v>121</v>
      </c>
      <c r="D24" t="s">
        <v>35</v>
      </c>
    </row>
    <row r="25" spans="1:4" x14ac:dyDescent="0.35">
      <c r="A25" t="s">
        <v>25</v>
      </c>
      <c r="C25" t="s">
        <v>40</v>
      </c>
      <c r="D25" t="s">
        <v>36</v>
      </c>
    </row>
    <row r="26" spans="1:4" x14ac:dyDescent="0.35">
      <c r="A26" t="s">
        <v>25</v>
      </c>
      <c r="C26" t="s">
        <v>40</v>
      </c>
      <c r="D26" t="s">
        <v>36</v>
      </c>
    </row>
    <row r="27" spans="1:4" x14ac:dyDescent="0.35">
      <c r="A27" t="s">
        <v>25</v>
      </c>
      <c r="C27" t="s">
        <v>40</v>
      </c>
      <c r="D27" t="s">
        <v>36</v>
      </c>
    </row>
    <row r="28" spans="1:4" x14ac:dyDescent="0.35">
      <c r="A28" t="s">
        <v>25</v>
      </c>
      <c r="C28" t="s">
        <v>40</v>
      </c>
      <c r="D28" t="s">
        <v>36</v>
      </c>
    </row>
    <row r="29" spans="1:4" x14ac:dyDescent="0.35">
      <c r="A29" t="s">
        <v>25</v>
      </c>
      <c r="C29" t="s">
        <v>40</v>
      </c>
      <c r="D29" t="s">
        <v>36</v>
      </c>
    </row>
    <row r="30" spans="1:4" x14ac:dyDescent="0.35">
      <c r="A30" t="s">
        <v>26</v>
      </c>
      <c r="C30" t="s">
        <v>120</v>
      </c>
      <c r="D30" t="s">
        <v>36</v>
      </c>
    </row>
    <row r="31" spans="1:4" x14ac:dyDescent="0.35">
      <c r="A31" t="s">
        <v>26</v>
      </c>
      <c r="C31" t="s">
        <v>120</v>
      </c>
      <c r="D31" t="s">
        <v>33</v>
      </c>
    </row>
    <row r="32" spans="1:4" x14ac:dyDescent="0.35">
      <c r="A32" t="s">
        <v>26</v>
      </c>
      <c r="C32" t="s">
        <v>120</v>
      </c>
      <c r="D32" t="s">
        <v>33</v>
      </c>
    </row>
    <row r="33" spans="1:4" x14ac:dyDescent="0.35">
      <c r="A33" t="s">
        <v>26</v>
      </c>
      <c r="C33" t="s">
        <v>120</v>
      </c>
      <c r="D33" t="s">
        <v>36</v>
      </c>
    </row>
    <row r="34" spans="1:4" x14ac:dyDescent="0.35">
      <c r="A34" t="s">
        <v>26</v>
      </c>
      <c r="C34" t="s">
        <v>120</v>
      </c>
      <c r="D34" t="s">
        <v>36</v>
      </c>
    </row>
    <row r="35" spans="1:4" x14ac:dyDescent="0.35">
      <c r="A35" t="s">
        <v>26</v>
      </c>
      <c r="C35" t="s">
        <v>120</v>
      </c>
      <c r="D35" t="s">
        <v>35</v>
      </c>
    </row>
    <row r="36" spans="1:4" x14ac:dyDescent="0.35">
      <c r="A36" t="s">
        <v>26</v>
      </c>
      <c r="C36" t="s">
        <v>41</v>
      </c>
      <c r="D36" t="s">
        <v>36</v>
      </c>
    </row>
    <row r="37" spans="1:4" x14ac:dyDescent="0.35">
      <c r="A37" t="s">
        <v>26</v>
      </c>
      <c r="C37" t="s">
        <v>41</v>
      </c>
      <c r="D37" t="s">
        <v>33</v>
      </c>
    </row>
    <row r="38" spans="1:4" x14ac:dyDescent="0.35">
      <c r="A38" t="s">
        <v>26</v>
      </c>
      <c r="C38" t="s">
        <v>41</v>
      </c>
      <c r="D38" t="s">
        <v>33</v>
      </c>
    </row>
    <row r="39" spans="1:4" x14ac:dyDescent="0.35">
      <c r="A39" t="s">
        <v>26</v>
      </c>
      <c r="C39" t="s">
        <v>41</v>
      </c>
      <c r="D39" t="s">
        <v>36</v>
      </c>
    </row>
    <row r="40" spans="1:4" x14ac:dyDescent="0.35">
      <c r="A40" t="s">
        <v>26</v>
      </c>
      <c r="C40" t="s">
        <v>41</v>
      </c>
      <c r="D40" t="s">
        <v>35</v>
      </c>
    </row>
    <row r="41" spans="1:4" x14ac:dyDescent="0.35">
      <c r="A41" t="s">
        <v>26</v>
      </c>
      <c r="C41" t="s">
        <v>41</v>
      </c>
      <c r="D41" t="s">
        <v>36</v>
      </c>
    </row>
    <row r="42" spans="1:4" x14ac:dyDescent="0.35">
      <c r="A42" t="s">
        <v>26</v>
      </c>
      <c r="C42" t="s">
        <v>38</v>
      </c>
      <c r="D42" t="s">
        <v>36</v>
      </c>
    </row>
    <row r="43" spans="1:4" x14ac:dyDescent="0.35">
      <c r="A43" t="s">
        <v>26</v>
      </c>
      <c r="C43" t="s">
        <v>38</v>
      </c>
      <c r="D43" t="s">
        <v>33</v>
      </c>
    </row>
    <row r="44" spans="1:4" x14ac:dyDescent="0.35">
      <c r="A44" t="s">
        <v>26</v>
      </c>
      <c r="C44" t="s">
        <v>38</v>
      </c>
      <c r="D44" t="s">
        <v>36</v>
      </c>
    </row>
    <row r="45" spans="1:4" x14ac:dyDescent="0.35">
      <c r="A45" t="s">
        <v>26</v>
      </c>
      <c r="C45" t="s">
        <v>38</v>
      </c>
      <c r="D45" t="s">
        <v>33</v>
      </c>
    </row>
    <row r="46" spans="1:4" x14ac:dyDescent="0.35">
      <c r="A46" t="s">
        <v>26</v>
      </c>
      <c r="C46" t="s">
        <v>38</v>
      </c>
      <c r="D46" t="s">
        <v>36</v>
      </c>
    </row>
    <row r="47" spans="1:4" x14ac:dyDescent="0.35">
      <c r="A47" t="s">
        <v>26</v>
      </c>
      <c r="C47" t="s">
        <v>121</v>
      </c>
      <c r="D47" t="s">
        <v>33</v>
      </c>
    </row>
    <row r="48" spans="1:4" x14ac:dyDescent="0.35">
      <c r="A48" t="s">
        <v>26</v>
      </c>
      <c r="C48" t="s">
        <v>121</v>
      </c>
      <c r="D48" t="s">
        <v>36</v>
      </c>
    </row>
    <row r="49" spans="1:4" x14ac:dyDescent="0.35">
      <c r="A49" t="s">
        <v>26</v>
      </c>
      <c r="C49" t="s">
        <v>121</v>
      </c>
      <c r="D49" t="s">
        <v>35</v>
      </c>
    </row>
    <row r="50" spans="1:4" x14ac:dyDescent="0.35">
      <c r="A50" t="s">
        <v>26</v>
      </c>
      <c r="C50" t="s">
        <v>121</v>
      </c>
      <c r="D50" t="s">
        <v>36</v>
      </c>
    </row>
    <row r="51" spans="1:4" x14ac:dyDescent="0.35">
      <c r="A51" t="s">
        <v>26</v>
      </c>
      <c r="C51" t="s">
        <v>121</v>
      </c>
      <c r="D51" t="s">
        <v>35</v>
      </c>
    </row>
    <row r="52" spans="1:4" x14ac:dyDescent="0.35">
      <c r="A52" t="s">
        <v>26</v>
      </c>
      <c r="C52" t="s">
        <v>121</v>
      </c>
      <c r="D52" t="s">
        <v>35</v>
      </c>
    </row>
    <row r="53" spans="1:4" x14ac:dyDescent="0.35">
      <c r="A53" t="s">
        <v>26</v>
      </c>
      <c r="C53" t="s">
        <v>40</v>
      </c>
      <c r="D53" t="s">
        <v>35</v>
      </c>
    </row>
    <row r="54" spans="1:4" x14ac:dyDescent="0.35">
      <c r="A54" t="s">
        <v>26</v>
      </c>
      <c r="C54" t="s">
        <v>40</v>
      </c>
      <c r="D54" t="s">
        <v>35</v>
      </c>
    </row>
    <row r="55" spans="1:4" x14ac:dyDescent="0.35">
      <c r="A55" t="s">
        <v>26</v>
      </c>
      <c r="C55" t="s">
        <v>40</v>
      </c>
      <c r="D55" t="s">
        <v>33</v>
      </c>
    </row>
    <row r="56" spans="1:4" x14ac:dyDescent="0.35">
      <c r="A56" t="s">
        <v>26</v>
      </c>
      <c r="C56" t="s">
        <v>40</v>
      </c>
      <c r="D56" t="s">
        <v>35</v>
      </c>
    </row>
    <row r="57" spans="1:4" x14ac:dyDescent="0.35">
      <c r="A57" t="s">
        <v>26</v>
      </c>
      <c r="C57" t="s">
        <v>40</v>
      </c>
      <c r="D57" t="s">
        <v>33</v>
      </c>
    </row>
    <row r="58" spans="1:4" x14ac:dyDescent="0.35">
      <c r="A58" t="s">
        <v>26</v>
      </c>
      <c r="C58" t="s">
        <v>40</v>
      </c>
      <c r="D58" t="s">
        <v>36</v>
      </c>
    </row>
    <row r="59" spans="1:4" x14ac:dyDescent="0.35">
      <c r="A59" t="s">
        <v>27</v>
      </c>
      <c r="C59" t="s">
        <v>120</v>
      </c>
      <c r="D59" t="s">
        <v>36</v>
      </c>
    </row>
    <row r="60" spans="1:4" x14ac:dyDescent="0.35">
      <c r="A60" t="s">
        <v>27</v>
      </c>
      <c r="C60" t="s">
        <v>120</v>
      </c>
      <c r="D60" t="s">
        <v>35</v>
      </c>
    </row>
    <row r="61" spans="1:4" x14ac:dyDescent="0.35">
      <c r="A61" t="s">
        <v>27</v>
      </c>
      <c r="C61" t="s">
        <v>120</v>
      </c>
      <c r="D61" t="s">
        <v>36</v>
      </c>
    </row>
    <row r="62" spans="1:4" x14ac:dyDescent="0.35">
      <c r="A62" t="s">
        <v>27</v>
      </c>
      <c r="C62" t="s">
        <v>120</v>
      </c>
      <c r="D62" t="s">
        <v>35</v>
      </c>
    </row>
    <row r="63" spans="1:4" x14ac:dyDescent="0.35">
      <c r="A63" t="s">
        <v>27</v>
      </c>
      <c r="C63" t="s">
        <v>41</v>
      </c>
      <c r="D63" t="s">
        <v>36</v>
      </c>
    </row>
    <row r="64" spans="1:4" x14ac:dyDescent="0.35">
      <c r="A64" t="s">
        <v>27</v>
      </c>
      <c r="C64" t="s">
        <v>41</v>
      </c>
      <c r="D64" t="s">
        <v>35</v>
      </c>
    </row>
    <row r="65" spans="1:4" x14ac:dyDescent="0.35">
      <c r="A65" t="s">
        <v>27</v>
      </c>
      <c r="C65" t="s">
        <v>41</v>
      </c>
      <c r="D65" t="s">
        <v>33</v>
      </c>
    </row>
    <row r="66" spans="1:4" x14ac:dyDescent="0.35">
      <c r="A66" t="s">
        <v>27</v>
      </c>
      <c r="C66" t="s">
        <v>41</v>
      </c>
      <c r="D66" t="s">
        <v>35</v>
      </c>
    </row>
    <row r="67" spans="1:4" x14ac:dyDescent="0.35">
      <c r="A67" t="s">
        <v>27</v>
      </c>
      <c r="C67" t="s">
        <v>41</v>
      </c>
      <c r="D67" t="s">
        <v>36</v>
      </c>
    </row>
    <row r="68" spans="1:4" x14ac:dyDescent="0.35">
      <c r="A68" t="s">
        <v>27</v>
      </c>
      <c r="C68" t="s">
        <v>41</v>
      </c>
      <c r="D68" t="s">
        <v>35</v>
      </c>
    </row>
    <row r="69" spans="1:4" x14ac:dyDescent="0.35">
      <c r="A69" t="s">
        <v>27</v>
      </c>
      <c r="C69" t="s">
        <v>38</v>
      </c>
      <c r="D69" t="s">
        <v>35</v>
      </c>
    </row>
    <row r="70" spans="1:4" x14ac:dyDescent="0.35">
      <c r="A70" t="s">
        <v>27</v>
      </c>
      <c r="C70" t="s">
        <v>38</v>
      </c>
      <c r="D70" t="s">
        <v>36</v>
      </c>
    </row>
    <row r="71" spans="1:4" x14ac:dyDescent="0.35">
      <c r="A71" t="s">
        <v>27</v>
      </c>
      <c r="C71" t="s">
        <v>38</v>
      </c>
      <c r="D71" t="s">
        <v>33</v>
      </c>
    </row>
    <row r="72" spans="1:4" x14ac:dyDescent="0.35">
      <c r="A72" t="s">
        <v>27</v>
      </c>
      <c r="C72" t="s">
        <v>38</v>
      </c>
      <c r="D72" t="s">
        <v>36</v>
      </c>
    </row>
    <row r="73" spans="1:4" x14ac:dyDescent="0.35">
      <c r="A73" t="s">
        <v>27</v>
      </c>
      <c r="C73" t="s">
        <v>38</v>
      </c>
      <c r="D73" t="s">
        <v>35</v>
      </c>
    </row>
    <row r="74" spans="1:4" x14ac:dyDescent="0.35">
      <c r="A74" t="s">
        <v>27</v>
      </c>
      <c r="C74" t="s">
        <v>121</v>
      </c>
      <c r="D74" t="s">
        <v>36</v>
      </c>
    </row>
    <row r="75" spans="1:4" x14ac:dyDescent="0.35">
      <c r="A75" t="s">
        <v>27</v>
      </c>
      <c r="C75" t="s">
        <v>121</v>
      </c>
      <c r="D75" t="s">
        <v>35</v>
      </c>
    </row>
    <row r="76" spans="1:4" x14ac:dyDescent="0.35">
      <c r="A76" t="s">
        <v>27</v>
      </c>
      <c r="C76" t="s">
        <v>121</v>
      </c>
      <c r="D76" t="s">
        <v>33</v>
      </c>
    </row>
    <row r="77" spans="1:4" x14ac:dyDescent="0.35">
      <c r="A77" t="s">
        <v>27</v>
      </c>
      <c r="C77" t="s">
        <v>121</v>
      </c>
      <c r="D77" t="s">
        <v>36</v>
      </c>
    </row>
    <row r="78" spans="1:4" x14ac:dyDescent="0.35">
      <c r="A78" t="s">
        <v>27</v>
      </c>
      <c r="C78" t="s">
        <v>40</v>
      </c>
      <c r="D78" t="s">
        <v>36</v>
      </c>
    </row>
    <row r="79" spans="1:4" x14ac:dyDescent="0.35">
      <c r="A79" t="s">
        <v>27</v>
      </c>
      <c r="C79" t="s">
        <v>40</v>
      </c>
      <c r="D79" t="s">
        <v>33</v>
      </c>
    </row>
    <row r="80" spans="1:4" x14ac:dyDescent="0.35">
      <c r="A80" t="s">
        <v>27</v>
      </c>
      <c r="C80" t="s">
        <v>40</v>
      </c>
      <c r="D80" t="s">
        <v>35</v>
      </c>
    </row>
    <row r="81" spans="1:4" x14ac:dyDescent="0.35">
      <c r="A81" t="s">
        <v>27</v>
      </c>
      <c r="C81" t="s">
        <v>40</v>
      </c>
      <c r="D81" t="s">
        <v>35</v>
      </c>
    </row>
    <row r="82" spans="1:4" x14ac:dyDescent="0.35">
      <c r="A82" t="s">
        <v>27</v>
      </c>
      <c r="C82" t="s">
        <v>40</v>
      </c>
      <c r="D82" t="s">
        <v>36</v>
      </c>
    </row>
    <row r="83" spans="1:4" x14ac:dyDescent="0.35">
      <c r="A83" t="s">
        <v>27</v>
      </c>
      <c r="C83" t="s">
        <v>40</v>
      </c>
      <c r="D83" t="s">
        <v>33</v>
      </c>
    </row>
    <row r="84" spans="1:4" x14ac:dyDescent="0.35">
      <c r="A84" t="s">
        <v>28</v>
      </c>
      <c r="C84" t="s">
        <v>120</v>
      </c>
      <c r="D84" t="s">
        <v>35</v>
      </c>
    </row>
    <row r="85" spans="1:4" x14ac:dyDescent="0.35">
      <c r="A85" t="s">
        <v>28</v>
      </c>
      <c r="C85" t="s">
        <v>120</v>
      </c>
      <c r="D85" t="s">
        <v>33</v>
      </c>
    </row>
    <row r="86" spans="1:4" x14ac:dyDescent="0.35">
      <c r="A86" t="s">
        <v>28</v>
      </c>
      <c r="C86" t="s">
        <v>120</v>
      </c>
      <c r="D86" t="s">
        <v>33</v>
      </c>
    </row>
    <row r="87" spans="1:4" x14ac:dyDescent="0.35">
      <c r="A87" t="s">
        <v>28</v>
      </c>
      <c r="C87" t="s">
        <v>120</v>
      </c>
      <c r="D87" t="s">
        <v>35</v>
      </c>
    </row>
    <row r="88" spans="1:4" x14ac:dyDescent="0.35">
      <c r="A88" t="s">
        <v>28</v>
      </c>
      <c r="C88" t="s">
        <v>120</v>
      </c>
      <c r="D88" t="s">
        <v>36</v>
      </c>
    </row>
    <row r="89" spans="1:4" x14ac:dyDescent="0.35">
      <c r="A89" t="s">
        <v>28</v>
      </c>
      <c r="C89" t="s">
        <v>41</v>
      </c>
      <c r="D89" t="s">
        <v>35</v>
      </c>
    </row>
    <row r="90" spans="1:4" x14ac:dyDescent="0.35">
      <c r="A90" t="s">
        <v>28</v>
      </c>
      <c r="C90" t="s">
        <v>41</v>
      </c>
      <c r="D90" t="s">
        <v>33</v>
      </c>
    </row>
    <row r="91" spans="1:4" x14ac:dyDescent="0.35">
      <c r="A91" t="s">
        <v>28</v>
      </c>
      <c r="C91" t="s">
        <v>41</v>
      </c>
      <c r="D91" t="s">
        <v>33</v>
      </c>
    </row>
    <row r="92" spans="1:4" x14ac:dyDescent="0.35">
      <c r="A92" t="s">
        <v>28</v>
      </c>
      <c r="C92" t="s">
        <v>41</v>
      </c>
      <c r="D92" t="s">
        <v>35</v>
      </c>
    </row>
    <row r="93" spans="1:4" x14ac:dyDescent="0.35">
      <c r="A93" t="s">
        <v>28</v>
      </c>
      <c r="C93" t="s">
        <v>41</v>
      </c>
      <c r="D93" t="s">
        <v>36</v>
      </c>
    </row>
    <row r="94" spans="1:4" x14ac:dyDescent="0.35">
      <c r="A94" t="s">
        <v>28</v>
      </c>
      <c r="C94" t="s">
        <v>38</v>
      </c>
      <c r="D94" t="s">
        <v>36</v>
      </c>
    </row>
    <row r="95" spans="1:4" x14ac:dyDescent="0.35">
      <c r="A95" t="s">
        <v>28</v>
      </c>
      <c r="C95" t="s">
        <v>38</v>
      </c>
      <c r="D95" t="s">
        <v>33</v>
      </c>
    </row>
    <row r="96" spans="1:4" x14ac:dyDescent="0.35">
      <c r="A96" t="s">
        <v>28</v>
      </c>
      <c r="C96" t="s">
        <v>38</v>
      </c>
      <c r="D96" t="s">
        <v>35</v>
      </c>
    </row>
    <row r="97" spans="1:4" x14ac:dyDescent="0.35">
      <c r="A97" t="s">
        <v>28</v>
      </c>
      <c r="C97" t="s">
        <v>121</v>
      </c>
      <c r="D97" t="s">
        <v>36</v>
      </c>
    </row>
    <row r="98" spans="1:4" x14ac:dyDescent="0.35">
      <c r="A98" t="s">
        <v>28</v>
      </c>
      <c r="C98" t="s">
        <v>121</v>
      </c>
      <c r="D98" t="s">
        <v>35</v>
      </c>
    </row>
    <row r="99" spans="1:4" x14ac:dyDescent="0.35">
      <c r="A99" t="s">
        <v>28</v>
      </c>
      <c r="C99" t="s">
        <v>121</v>
      </c>
      <c r="D99" t="s">
        <v>36</v>
      </c>
    </row>
    <row r="100" spans="1:4" x14ac:dyDescent="0.35">
      <c r="A100" t="s">
        <v>28</v>
      </c>
      <c r="C100" t="s">
        <v>40</v>
      </c>
      <c r="D100" t="s">
        <v>36</v>
      </c>
    </row>
    <row r="101" spans="1:4" x14ac:dyDescent="0.35">
      <c r="A101" t="s">
        <v>28</v>
      </c>
      <c r="C101" t="s">
        <v>40</v>
      </c>
      <c r="D101" t="s">
        <v>35</v>
      </c>
    </row>
    <row r="102" spans="1:4" x14ac:dyDescent="0.35">
      <c r="A102" t="s">
        <v>29</v>
      </c>
      <c r="C102" t="s">
        <v>120</v>
      </c>
      <c r="D102" t="s">
        <v>35</v>
      </c>
    </row>
    <row r="103" spans="1:4" x14ac:dyDescent="0.35">
      <c r="A103" t="s">
        <v>29</v>
      </c>
      <c r="C103" t="s">
        <v>120</v>
      </c>
      <c r="D103" t="s">
        <v>35</v>
      </c>
    </row>
    <row r="104" spans="1:4" x14ac:dyDescent="0.35">
      <c r="A104" t="s">
        <v>29</v>
      </c>
      <c r="C104" t="s">
        <v>120</v>
      </c>
      <c r="D104" t="s">
        <v>35</v>
      </c>
    </row>
    <row r="105" spans="1:4" x14ac:dyDescent="0.35">
      <c r="A105" t="s">
        <v>29</v>
      </c>
      <c r="C105" t="s">
        <v>120</v>
      </c>
      <c r="D105" t="s">
        <v>35</v>
      </c>
    </row>
    <row r="106" spans="1:4" x14ac:dyDescent="0.35">
      <c r="A106" t="s">
        <v>29</v>
      </c>
      <c r="C106" t="s">
        <v>120</v>
      </c>
      <c r="D106" t="s">
        <v>36</v>
      </c>
    </row>
    <row r="107" spans="1:4" x14ac:dyDescent="0.35">
      <c r="A107" t="s">
        <v>29</v>
      </c>
      <c r="C107" t="s">
        <v>120</v>
      </c>
      <c r="D107" t="s">
        <v>36</v>
      </c>
    </row>
    <row r="108" spans="1:4" x14ac:dyDescent="0.35">
      <c r="A108" t="s">
        <v>29</v>
      </c>
      <c r="C108" t="s">
        <v>41</v>
      </c>
      <c r="D108" t="s">
        <v>36</v>
      </c>
    </row>
    <row r="109" spans="1:4" x14ac:dyDescent="0.35">
      <c r="A109" t="s">
        <v>29</v>
      </c>
      <c r="C109" t="s">
        <v>41</v>
      </c>
      <c r="D109" t="s">
        <v>35</v>
      </c>
    </row>
    <row r="110" spans="1:4" x14ac:dyDescent="0.35">
      <c r="A110" t="s">
        <v>29</v>
      </c>
      <c r="C110" t="s">
        <v>41</v>
      </c>
      <c r="D110" t="s">
        <v>33</v>
      </c>
    </row>
    <row r="111" spans="1:4" x14ac:dyDescent="0.35">
      <c r="A111" t="s">
        <v>29</v>
      </c>
      <c r="C111" t="s">
        <v>41</v>
      </c>
      <c r="D111" t="s">
        <v>36</v>
      </c>
    </row>
    <row r="112" spans="1:4" x14ac:dyDescent="0.35">
      <c r="A112" t="s">
        <v>29</v>
      </c>
      <c r="C112" t="s">
        <v>38</v>
      </c>
      <c r="D112" t="s">
        <v>35</v>
      </c>
    </row>
    <row r="113" spans="1:4" x14ac:dyDescent="0.35">
      <c r="A113" t="s">
        <v>29</v>
      </c>
      <c r="C113" t="s">
        <v>121</v>
      </c>
      <c r="D113" t="s">
        <v>33</v>
      </c>
    </row>
    <row r="114" spans="1:4" x14ac:dyDescent="0.35">
      <c r="A114" t="s">
        <v>29</v>
      </c>
      <c r="C114" t="s">
        <v>121</v>
      </c>
      <c r="D114" t="s">
        <v>36</v>
      </c>
    </row>
    <row r="115" spans="1:4" x14ac:dyDescent="0.35">
      <c r="A115" t="s">
        <v>29</v>
      </c>
      <c r="C115" t="s">
        <v>121</v>
      </c>
      <c r="D115" t="s">
        <v>36</v>
      </c>
    </row>
    <row r="116" spans="1:4" x14ac:dyDescent="0.35">
      <c r="A116" t="s">
        <v>29</v>
      </c>
      <c r="C116" t="s">
        <v>121</v>
      </c>
      <c r="D116" t="s">
        <v>35</v>
      </c>
    </row>
    <row r="117" spans="1:4" x14ac:dyDescent="0.35">
      <c r="A117" t="s">
        <v>29</v>
      </c>
      <c r="C117" t="s">
        <v>121</v>
      </c>
      <c r="D117" t="s">
        <v>36</v>
      </c>
    </row>
    <row r="118" spans="1:4" x14ac:dyDescent="0.35">
      <c r="A118" t="s">
        <v>29</v>
      </c>
      <c r="C118" t="s">
        <v>40</v>
      </c>
      <c r="D118" t="s">
        <v>35</v>
      </c>
    </row>
    <row r="119" spans="1:4" x14ac:dyDescent="0.35">
      <c r="A119" t="s">
        <v>29</v>
      </c>
      <c r="C119" t="s">
        <v>40</v>
      </c>
      <c r="D119" t="s">
        <v>33</v>
      </c>
    </row>
    <row r="120" spans="1:4" x14ac:dyDescent="0.35">
      <c r="A120" t="s">
        <v>30</v>
      </c>
      <c r="C120" t="s">
        <v>120</v>
      </c>
      <c r="D120" t="s">
        <v>36</v>
      </c>
    </row>
    <row r="121" spans="1:4" x14ac:dyDescent="0.35">
      <c r="A121" t="s">
        <v>30</v>
      </c>
      <c r="C121" t="s">
        <v>120</v>
      </c>
      <c r="D121" t="s">
        <v>36</v>
      </c>
    </row>
    <row r="122" spans="1:4" x14ac:dyDescent="0.35">
      <c r="A122" t="s">
        <v>30</v>
      </c>
      <c r="C122" t="s">
        <v>120</v>
      </c>
      <c r="D122" t="s">
        <v>35</v>
      </c>
    </row>
    <row r="123" spans="1:4" x14ac:dyDescent="0.35">
      <c r="A123" t="s">
        <v>30</v>
      </c>
      <c r="C123" t="s">
        <v>120</v>
      </c>
      <c r="D123" t="s">
        <v>36</v>
      </c>
    </row>
    <row r="124" spans="1:4" x14ac:dyDescent="0.35">
      <c r="A124" t="s">
        <v>30</v>
      </c>
      <c r="C124" t="s">
        <v>120</v>
      </c>
      <c r="D124" t="s">
        <v>36</v>
      </c>
    </row>
    <row r="125" spans="1:4" x14ac:dyDescent="0.35">
      <c r="A125" t="s">
        <v>30</v>
      </c>
      <c r="C125" t="s">
        <v>41</v>
      </c>
      <c r="D125" t="s">
        <v>35</v>
      </c>
    </row>
    <row r="126" spans="1:4" x14ac:dyDescent="0.35">
      <c r="A126" t="s">
        <v>30</v>
      </c>
      <c r="C126" t="s">
        <v>41</v>
      </c>
      <c r="D126" t="s">
        <v>36</v>
      </c>
    </row>
    <row r="127" spans="1:4" x14ac:dyDescent="0.35">
      <c r="A127" t="s">
        <v>30</v>
      </c>
      <c r="C127" t="s">
        <v>41</v>
      </c>
      <c r="D127" t="s">
        <v>35</v>
      </c>
    </row>
    <row r="128" spans="1:4" x14ac:dyDescent="0.35">
      <c r="A128" t="s">
        <v>30</v>
      </c>
      <c r="C128" t="s">
        <v>41</v>
      </c>
      <c r="D128" t="s">
        <v>36</v>
      </c>
    </row>
    <row r="129" spans="1:4" x14ac:dyDescent="0.35">
      <c r="A129" t="s">
        <v>30</v>
      </c>
      <c r="C129" t="s">
        <v>41</v>
      </c>
      <c r="D129" t="s">
        <v>36</v>
      </c>
    </row>
    <row r="130" spans="1:4" x14ac:dyDescent="0.35">
      <c r="A130" t="s">
        <v>30</v>
      </c>
      <c r="C130" t="s">
        <v>38</v>
      </c>
      <c r="D130" t="s">
        <v>35</v>
      </c>
    </row>
    <row r="131" spans="1:4" x14ac:dyDescent="0.35">
      <c r="A131" t="s">
        <v>30</v>
      </c>
      <c r="C131" t="s">
        <v>38</v>
      </c>
      <c r="D131" t="s">
        <v>36</v>
      </c>
    </row>
    <row r="132" spans="1:4" x14ac:dyDescent="0.35">
      <c r="A132" t="s">
        <v>30</v>
      </c>
      <c r="C132" t="s">
        <v>38</v>
      </c>
      <c r="D132" t="s">
        <v>33</v>
      </c>
    </row>
    <row r="133" spans="1:4" x14ac:dyDescent="0.35">
      <c r="A133" t="s">
        <v>30</v>
      </c>
      <c r="C133" t="s">
        <v>38</v>
      </c>
      <c r="D133" t="s">
        <v>35</v>
      </c>
    </row>
    <row r="134" spans="1:4" x14ac:dyDescent="0.35">
      <c r="A134" t="s">
        <v>30</v>
      </c>
      <c r="C134" t="s">
        <v>38</v>
      </c>
      <c r="D134" t="s">
        <v>33</v>
      </c>
    </row>
    <row r="135" spans="1:4" x14ac:dyDescent="0.35">
      <c r="A135" t="s">
        <v>30</v>
      </c>
      <c r="C135" t="s">
        <v>38</v>
      </c>
      <c r="D135" t="s">
        <v>33</v>
      </c>
    </row>
    <row r="136" spans="1:4" x14ac:dyDescent="0.35">
      <c r="A136" t="s">
        <v>30</v>
      </c>
      <c r="C136" t="s">
        <v>121</v>
      </c>
      <c r="D136" t="s">
        <v>36</v>
      </c>
    </row>
    <row r="137" spans="1:4" x14ac:dyDescent="0.35">
      <c r="A137" t="s">
        <v>30</v>
      </c>
      <c r="C137" t="s">
        <v>121</v>
      </c>
      <c r="D137" t="s">
        <v>36</v>
      </c>
    </row>
    <row r="138" spans="1:4" x14ac:dyDescent="0.35">
      <c r="A138" t="s">
        <v>30</v>
      </c>
      <c r="C138" t="s">
        <v>121</v>
      </c>
      <c r="D138" t="s">
        <v>36</v>
      </c>
    </row>
    <row r="139" spans="1:4" x14ac:dyDescent="0.35">
      <c r="A139" t="s">
        <v>30</v>
      </c>
      <c r="C139" t="s">
        <v>121</v>
      </c>
      <c r="D139" t="s">
        <v>35</v>
      </c>
    </row>
    <row r="140" spans="1:4" x14ac:dyDescent="0.35">
      <c r="A140" t="s">
        <v>30</v>
      </c>
      <c r="C140" t="s">
        <v>121</v>
      </c>
      <c r="D140" t="s">
        <v>36</v>
      </c>
    </row>
    <row r="141" spans="1:4" x14ac:dyDescent="0.35">
      <c r="A141" t="s">
        <v>30</v>
      </c>
      <c r="C141" t="s">
        <v>121</v>
      </c>
      <c r="D141" t="s">
        <v>33</v>
      </c>
    </row>
    <row r="142" spans="1:4" x14ac:dyDescent="0.35">
      <c r="A142" t="s">
        <v>30</v>
      </c>
      <c r="C142" t="s">
        <v>40</v>
      </c>
      <c r="D142" t="s">
        <v>36</v>
      </c>
    </row>
    <row r="143" spans="1:4" x14ac:dyDescent="0.35">
      <c r="A143" t="s">
        <v>30</v>
      </c>
      <c r="C143" t="s">
        <v>40</v>
      </c>
      <c r="D143" t="s">
        <v>36</v>
      </c>
    </row>
    <row r="144" spans="1:4" x14ac:dyDescent="0.35">
      <c r="A144" t="s">
        <v>30</v>
      </c>
      <c r="C144" t="s">
        <v>40</v>
      </c>
      <c r="D144" t="s">
        <v>35</v>
      </c>
    </row>
    <row r="145" spans="1:4" x14ac:dyDescent="0.35">
      <c r="A145" t="s">
        <v>30</v>
      </c>
      <c r="C145" t="s">
        <v>40</v>
      </c>
      <c r="D145" t="s">
        <v>33</v>
      </c>
    </row>
    <row r="146" spans="1:4" x14ac:dyDescent="0.35">
      <c r="A146" t="s">
        <v>30</v>
      </c>
      <c r="C146" t="s">
        <v>40</v>
      </c>
      <c r="D146" t="s">
        <v>35</v>
      </c>
    </row>
    <row r="147" spans="1:4" x14ac:dyDescent="0.35">
      <c r="A147" t="s">
        <v>31</v>
      </c>
      <c r="C147" t="s">
        <v>120</v>
      </c>
      <c r="D147" t="s">
        <v>36</v>
      </c>
    </row>
    <row r="148" spans="1:4" x14ac:dyDescent="0.35">
      <c r="A148" t="s">
        <v>31</v>
      </c>
      <c r="C148" t="s">
        <v>120</v>
      </c>
      <c r="D148" t="s">
        <v>36</v>
      </c>
    </row>
    <row r="149" spans="1:4" x14ac:dyDescent="0.35">
      <c r="A149" t="s">
        <v>31</v>
      </c>
      <c r="C149" t="s">
        <v>120</v>
      </c>
      <c r="D149" t="s">
        <v>36</v>
      </c>
    </row>
    <row r="150" spans="1:4" x14ac:dyDescent="0.35">
      <c r="A150" t="s">
        <v>31</v>
      </c>
      <c r="C150" t="s">
        <v>120</v>
      </c>
      <c r="D150" t="s">
        <v>33</v>
      </c>
    </row>
    <row r="151" spans="1:4" x14ac:dyDescent="0.35">
      <c r="A151" t="s">
        <v>31</v>
      </c>
      <c r="C151" t="s">
        <v>120</v>
      </c>
      <c r="D151" t="s">
        <v>33</v>
      </c>
    </row>
    <row r="152" spans="1:4" x14ac:dyDescent="0.35">
      <c r="A152" t="s">
        <v>31</v>
      </c>
      <c r="C152" t="s">
        <v>120</v>
      </c>
      <c r="D152" t="s">
        <v>33</v>
      </c>
    </row>
    <row r="153" spans="1:4" x14ac:dyDescent="0.35">
      <c r="A153" t="s">
        <v>31</v>
      </c>
      <c r="C153" t="s">
        <v>41</v>
      </c>
      <c r="D153" t="s">
        <v>36</v>
      </c>
    </row>
    <row r="154" spans="1:4" x14ac:dyDescent="0.35">
      <c r="A154" t="s">
        <v>31</v>
      </c>
      <c r="C154" t="s">
        <v>41</v>
      </c>
      <c r="D154" t="s">
        <v>36</v>
      </c>
    </row>
    <row r="155" spans="1:4" x14ac:dyDescent="0.35">
      <c r="A155" t="s">
        <v>31</v>
      </c>
      <c r="C155" t="s">
        <v>41</v>
      </c>
      <c r="D155" t="s">
        <v>36</v>
      </c>
    </row>
    <row r="156" spans="1:4" x14ac:dyDescent="0.35">
      <c r="A156" t="s">
        <v>31</v>
      </c>
      <c r="C156" t="s">
        <v>41</v>
      </c>
      <c r="D156" t="s">
        <v>35</v>
      </c>
    </row>
    <row r="157" spans="1:4" x14ac:dyDescent="0.35">
      <c r="A157" t="s">
        <v>31</v>
      </c>
      <c r="C157" t="s">
        <v>38</v>
      </c>
      <c r="D157" t="s">
        <v>36</v>
      </c>
    </row>
    <row r="158" spans="1:4" x14ac:dyDescent="0.35">
      <c r="A158" t="s">
        <v>31</v>
      </c>
      <c r="C158" t="s">
        <v>38</v>
      </c>
      <c r="D158" t="s">
        <v>35</v>
      </c>
    </row>
    <row r="159" spans="1:4" x14ac:dyDescent="0.35">
      <c r="A159" t="s">
        <v>31</v>
      </c>
      <c r="C159" t="s">
        <v>121</v>
      </c>
      <c r="D159" t="s">
        <v>36</v>
      </c>
    </row>
    <row r="160" spans="1:4" x14ac:dyDescent="0.35">
      <c r="A160" t="s">
        <v>31</v>
      </c>
      <c r="C160" t="s">
        <v>121</v>
      </c>
      <c r="D160" t="s">
        <v>36</v>
      </c>
    </row>
    <row r="161" spans="1:4" x14ac:dyDescent="0.35">
      <c r="A161" t="s">
        <v>31</v>
      </c>
      <c r="C161" t="s">
        <v>121</v>
      </c>
      <c r="D161" t="s">
        <v>35</v>
      </c>
    </row>
    <row r="162" spans="1:4" x14ac:dyDescent="0.35">
      <c r="A162" t="s">
        <v>31</v>
      </c>
      <c r="C162" t="s">
        <v>40</v>
      </c>
      <c r="D162" t="s">
        <v>36</v>
      </c>
    </row>
    <row r="163" spans="1:4" x14ac:dyDescent="0.35">
      <c r="A163" t="s">
        <v>31</v>
      </c>
      <c r="C163" t="s">
        <v>40</v>
      </c>
      <c r="D163" t="s">
        <v>35</v>
      </c>
    </row>
    <row r="164" spans="1:4" x14ac:dyDescent="0.35">
      <c r="A164" t="s">
        <v>31</v>
      </c>
      <c r="C164" t="s">
        <v>40</v>
      </c>
      <c r="D164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CDD2-4BD5-40F2-B486-D882E53ACFFF}">
  <dimension ref="A1:I44"/>
  <sheetViews>
    <sheetView workbookViewId="0">
      <selection activeCell="I19" sqref="I19"/>
    </sheetView>
  </sheetViews>
  <sheetFormatPr defaultRowHeight="14.5" x14ac:dyDescent="0.35"/>
  <cols>
    <col min="1" max="1" width="12.90625" customWidth="1"/>
    <col min="2" max="2" width="14.453125" customWidth="1"/>
    <col min="3" max="3" width="13.6328125" bestFit="1" customWidth="1"/>
    <col min="4" max="4" width="7.1796875" customWidth="1"/>
    <col min="5" max="5" width="8.26953125" customWidth="1"/>
    <col min="6" max="6" width="11.26953125" customWidth="1"/>
    <col min="7" max="7" width="2.90625" customWidth="1"/>
    <col min="8" max="8" width="13.81640625" bestFit="1" customWidth="1"/>
    <col min="9" max="9" width="10.26953125" customWidth="1"/>
  </cols>
  <sheetData>
    <row r="1" spans="1:9" x14ac:dyDescent="0.35">
      <c r="A1" s="13"/>
      <c r="B1" s="13"/>
      <c r="C1" s="13"/>
      <c r="D1" s="13"/>
      <c r="E1" s="13"/>
      <c r="F1" s="13"/>
    </row>
    <row r="2" spans="1:9" x14ac:dyDescent="0.35">
      <c r="A2" s="13" t="s">
        <v>42</v>
      </c>
      <c r="B2" s="13" t="s">
        <v>43</v>
      </c>
      <c r="C2" s="13" t="s">
        <v>44</v>
      </c>
      <c r="D2" s="13" t="s">
        <v>45</v>
      </c>
      <c r="E2" s="13" t="s">
        <v>46</v>
      </c>
      <c r="F2" s="13" t="s">
        <v>47</v>
      </c>
      <c r="H2" s="36" t="s">
        <v>48</v>
      </c>
      <c r="I2" s="36" t="s">
        <v>17</v>
      </c>
    </row>
    <row r="3" spans="1:9" x14ac:dyDescent="0.35">
      <c r="A3" s="14">
        <v>44409</v>
      </c>
      <c r="B3" t="s">
        <v>49</v>
      </c>
      <c r="C3" t="s">
        <v>50</v>
      </c>
      <c r="D3">
        <v>6</v>
      </c>
      <c r="E3" s="3">
        <v>14.5</v>
      </c>
      <c r="F3" s="3">
        <f>E3*D3</f>
        <v>87</v>
      </c>
      <c r="H3" s="20" t="s">
        <v>50</v>
      </c>
      <c r="I3" s="37"/>
    </row>
    <row r="4" spans="1:9" x14ac:dyDescent="0.35">
      <c r="A4" s="14">
        <v>44409</v>
      </c>
      <c r="B4" t="s">
        <v>49</v>
      </c>
      <c r="C4" t="s">
        <v>51</v>
      </c>
      <c r="D4">
        <v>6</v>
      </c>
      <c r="E4" s="3">
        <v>14.5</v>
      </c>
      <c r="F4" s="3">
        <f t="shared" ref="F4:F42" si="0">E4*D4</f>
        <v>87</v>
      </c>
      <c r="H4" s="20" t="s">
        <v>51</v>
      </c>
      <c r="I4" s="37"/>
    </row>
    <row r="5" spans="1:9" x14ac:dyDescent="0.35">
      <c r="A5" s="14">
        <v>44409</v>
      </c>
      <c r="B5" t="s">
        <v>49</v>
      </c>
      <c r="C5" t="s">
        <v>52</v>
      </c>
      <c r="D5">
        <v>3</v>
      </c>
      <c r="E5" s="3">
        <v>14.5</v>
      </c>
      <c r="F5" s="3">
        <f t="shared" si="0"/>
        <v>43.5</v>
      </c>
      <c r="H5" s="20" t="s">
        <v>52</v>
      </c>
      <c r="I5" s="37"/>
    </row>
    <row r="6" spans="1:9" x14ac:dyDescent="0.35">
      <c r="A6" s="14">
        <v>44409</v>
      </c>
      <c r="B6" t="s">
        <v>49</v>
      </c>
      <c r="C6" t="s">
        <v>53</v>
      </c>
      <c r="D6">
        <v>8</v>
      </c>
      <c r="E6" s="3">
        <v>17</v>
      </c>
      <c r="F6" s="3">
        <f t="shared" si="0"/>
        <v>136</v>
      </c>
      <c r="H6" s="20" t="s">
        <v>53</v>
      </c>
      <c r="I6" s="37"/>
    </row>
    <row r="7" spans="1:9" x14ac:dyDescent="0.35">
      <c r="A7" s="14">
        <v>44409</v>
      </c>
      <c r="B7" t="s">
        <v>49</v>
      </c>
      <c r="C7" t="s">
        <v>54</v>
      </c>
      <c r="D7">
        <v>4</v>
      </c>
      <c r="E7" s="3">
        <v>14.5</v>
      </c>
      <c r="F7" s="3">
        <f t="shared" si="0"/>
        <v>58</v>
      </c>
      <c r="H7" s="20" t="s">
        <v>54</v>
      </c>
      <c r="I7" s="37"/>
    </row>
    <row r="8" spans="1:9" x14ac:dyDescent="0.35">
      <c r="A8" s="14">
        <v>44409</v>
      </c>
      <c r="B8" t="s">
        <v>49</v>
      </c>
      <c r="C8" t="s">
        <v>55</v>
      </c>
      <c r="D8">
        <v>6</v>
      </c>
      <c r="E8" s="3">
        <v>14.5</v>
      </c>
      <c r="F8" s="3">
        <f t="shared" si="0"/>
        <v>87</v>
      </c>
      <c r="H8" s="20" t="s">
        <v>55</v>
      </c>
      <c r="I8" s="37"/>
    </row>
    <row r="9" spans="1:9" x14ac:dyDescent="0.35">
      <c r="A9" s="14">
        <v>44409</v>
      </c>
      <c r="B9" t="s">
        <v>49</v>
      </c>
      <c r="C9" t="s">
        <v>56</v>
      </c>
      <c r="D9">
        <v>8</v>
      </c>
      <c r="E9" s="3">
        <v>15.5</v>
      </c>
      <c r="F9" s="3">
        <f t="shared" si="0"/>
        <v>124</v>
      </c>
      <c r="H9" s="20" t="s">
        <v>56</v>
      </c>
      <c r="I9" s="37"/>
    </row>
    <row r="10" spans="1:9" x14ac:dyDescent="0.35">
      <c r="A10" s="14">
        <v>44409</v>
      </c>
      <c r="B10" t="s">
        <v>49</v>
      </c>
      <c r="C10" t="s">
        <v>57</v>
      </c>
      <c r="D10">
        <v>4</v>
      </c>
      <c r="E10" s="3">
        <v>14.5</v>
      </c>
      <c r="F10" s="3">
        <f t="shared" si="0"/>
        <v>58</v>
      </c>
      <c r="H10" s="20" t="s">
        <v>57</v>
      </c>
      <c r="I10" s="37"/>
    </row>
    <row r="11" spans="1:9" x14ac:dyDescent="0.35">
      <c r="A11" s="14">
        <v>44416</v>
      </c>
      <c r="B11" t="s">
        <v>58</v>
      </c>
      <c r="C11" t="s">
        <v>50</v>
      </c>
      <c r="D11">
        <v>6</v>
      </c>
      <c r="E11" s="3">
        <v>14.5</v>
      </c>
      <c r="F11" s="3">
        <f t="shared" si="0"/>
        <v>87</v>
      </c>
      <c r="H11" s="38"/>
      <c r="I11" s="39"/>
    </row>
    <row r="12" spans="1:9" x14ac:dyDescent="0.35">
      <c r="A12" s="14">
        <v>44416</v>
      </c>
      <c r="B12" t="s">
        <v>58</v>
      </c>
      <c r="C12" t="s">
        <v>51</v>
      </c>
      <c r="D12">
        <v>4</v>
      </c>
      <c r="E12" s="3">
        <v>14.5</v>
      </c>
      <c r="F12" s="3">
        <f t="shared" si="0"/>
        <v>58</v>
      </c>
    </row>
    <row r="13" spans="1:9" x14ac:dyDescent="0.35">
      <c r="A13" s="14">
        <v>44416</v>
      </c>
      <c r="B13" t="s">
        <v>58</v>
      </c>
      <c r="C13" t="s">
        <v>52</v>
      </c>
      <c r="D13">
        <v>4</v>
      </c>
      <c r="E13" s="3">
        <v>14.5</v>
      </c>
      <c r="F13" s="3">
        <f t="shared" si="0"/>
        <v>58</v>
      </c>
    </row>
    <row r="14" spans="1:9" x14ac:dyDescent="0.35">
      <c r="A14" s="14">
        <v>44416</v>
      </c>
      <c r="B14" t="s">
        <v>58</v>
      </c>
      <c r="C14" t="s">
        <v>53</v>
      </c>
      <c r="D14">
        <v>9</v>
      </c>
      <c r="E14" s="3">
        <v>17</v>
      </c>
      <c r="F14" s="3">
        <f t="shared" si="0"/>
        <v>153</v>
      </c>
    </row>
    <row r="15" spans="1:9" x14ac:dyDescent="0.35">
      <c r="A15" s="14">
        <v>44416</v>
      </c>
      <c r="B15" t="s">
        <v>58</v>
      </c>
      <c r="C15" t="s">
        <v>54</v>
      </c>
      <c r="D15">
        <v>5</v>
      </c>
      <c r="E15" s="3">
        <v>14.5</v>
      </c>
      <c r="F15" s="3">
        <f t="shared" si="0"/>
        <v>72.5</v>
      </c>
    </row>
    <row r="16" spans="1:9" x14ac:dyDescent="0.35">
      <c r="A16" s="14">
        <v>44416</v>
      </c>
      <c r="B16" t="s">
        <v>58</v>
      </c>
      <c r="C16" t="s">
        <v>55</v>
      </c>
      <c r="D16">
        <v>4</v>
      </c>
      <c r="E16" s="3">
        <v>14.5</v>
      </c>
      <c r="F16" s="3">
        <f t="shared" si="0"/>
        <v>58</v>
      </c>
    </row>
    <row r="17" spans="1:6" x14ac:dyDescent="0.35">
      <c r="A17" s="14">
        <v>44416</v>
      </c>
      <c r="B17" t="s">
        <v>58</v>
      </c>
      <c r="C17" t="s">
        <v>56</v>
      </c>
      <c r="D17">
        <v>8</v>
      </c>
      <c r="E17" s="3">
        <v>15.5</v>
      </c>
      <c r="F17" s="3">
        <f t="shared" si="0"/>
        <v>124</v>
      </c>
    </row>
    <row r="18" spans="1:6" x14ac:dyDescent="0.35">
      <c r="A18" s="14">
        <v>44416</v>
      </c>
      <c r="B18" t="s">
        <v>58</v>
      </c>
      <c r="C18" t="s">
        <v>57</v>
      </c>
      <c r="D18">
        <v>6</v>
      </c>
      <c r="E18" s="3">
        <v>14.5</v>
      </c>
      <c r="F18" s="3">
        <f t="shared" si="0"/>
        <v>87</v>
      </c>
    </row>
    <row r="19" spans="1:6" x14ac:dyDescent="0.35">
      <c r="A19" s="14">
        <v>44423</v>
      </c>
      <c r="B19" t="s">
        <v>59</v>
      </c>
      <c r="C19" t="s">
        <v>50</v>
      </c>
      <c r="D19">
        <v>4</v>
      </c>
      <c r="E19" s="3">
        <v>14.5</v>
      </c>
      <c r="F19" s="3">
        <f t="shared" si="0"/>
        <v>58</v>
      </c>
    </row>
    <row r="20" spans="1:6" x14ac:dyDescent="0.35">
      <c r="A20" s="14">
        <v>44423</v>
      </c>
      <c r="B20" t="s">
        <v>59</v>
      </c>
      <c r="C20" t="s">
        <v>51</v>
      </c>
      <c r="D20">
        <v>5</v>
      </c>
      <c r="E20" s="3">
        <v>14.5</v>
      </c>
      <c r="F20" s="3">
        <f t="shared" si="0"/>
        <v>72.5</v>
      </c>
    </row>
    <row r="21" spans="1:6" x14ac:dyDescent="0.35">
      <c r="A21" s="14">
        <v>44423</v>
      </c>
      <c r="B21" t="s">
        <v>59</v>
      </c>
      <c r="C21" t="s">
        <v>52</v>
      </c>
      <c r="D21">
        <v>5</v>
      </c>
      <c r="E21" s="3">
        <v>14.5</v>
      </c>
      <c r="F21" s="3">
        <f t="shared" si="0"/>
        <v>72.5</v>
      </c>
    </row>
    <row r="22" spans="1:6" x14ac:dyDescent="0.35">
      <c r="A22" s="14">
        <v>44423</v>
      </c>
      <c r="B22" t="s">
        <v>59</v>
      </c>
      <c r="C22" t="s">
        <v>53</v>
      </c>
      <c r="D22">
        <v>8</v>
      </c>
      <c r="E22" s="3">
        <v>17</v>
      </c>
      <c r="F22" s="3">
        <f t="shared" si="0"/>
        <v>136</v>
      </c>
    </row>
    <row r="23" spans="1:6" x14ac:dyDescent="0.35">
      <c r="A23" s="14">
        <v>44423</v>
      </c>
      <c r="B23" t="s">
        <v>59</v>
      </c>
      <c r="C23" t="s">
        <v>54</v>
      </c>
      <c r="D23">
        <v>6</v>
      </c>
      <c r="E23" s="3">
        <v>14.5</v>
      </c>
      <c r="F23" s="3">
        <f t="shared" si="0"/>
        <v>87</v>
      </c>
    </row>
    <row r="24" spans="1:6" x14ac:dyDescent="0.35">
      <c r="A24" s="14">
        <v>44423</v>
      </c>
      <c r="B24" t="s">
        <v>59</v>
      </c>
      <c r="C24" t="s">
        <v>55</v>
      </c>
      <c r="D24">
        <v>5</v>
      </c>
      <c r="E24" s="3">
        <v>14.5</v>
      </c>
      <c r="F24" s="3">
        <f t="shared" si="0"/>
        <v>72.5</v>
      </c>
    </row>
    <row r="25" spans="1:6" x14ac:dyDescent="0.35">
      <c r="A25" s="14">
        <v>44423</v>
      </c>
      <c r="B25" t="s">
        <v>59</v>
      </c>
      <c r="C25" t="s">
        <v>56</v>
      </c>
      <c r="D25">
        <v>8</v>
      </c>
      <c r="E25" s="3">
        <v>15.5</v>
      </c>
      <c r="F25" s="3">
        <f t="shared" si="0"/>
        <v>124</v>
      </c>
    </row>
    <row r="26" spans="1:6" x14ac:dyDescent="0.35">
      <c r="A26" s="14">
        <v>44423</v>
      </c>
      <c r="B26" t="s">
        <v>59</v>
      </c>
      <c r="C26" t="s">
        <v>57</v>
      </c>
      <c r="D26">
        <v>5</v>
      </c>
      <c r="E26" s="3">
        <v>14.5</v>
      </c>
      <c r="F26" s="3">
        <f t="shared" si="0"/>
        <v>72.5</v>
      </c>
    </row>
    <row r="27" spans="1:6" x14ac:dyDescent="0.35">
      <c r="A27" s="14">
        <v>44430</v>
      </c>
      <c r="B27" t="s">
        <v>60</v>
      </c>
      <c r="C27" t="s">
        <v>50</v>
      </c>
      <c r="D27">
        <v>6</v>
      </c>
      <c r="E27" s="3">
        <v>14.5</v>
      </c>
      <c r="F27" s="3">
        <f t="shared" si="0"/>
        <v>87</v>
      </c>
    </row>
    <row r="28" spans="1:6" x14ac:dyDescent="0.35">
      <c r="A28" s="14">
        <v>44430</v>
      </c>
      <c r="B28" t="s">
        <v>60</v>
      </c>
      <c r="C28" t="s">
        <v>51</v>
      </c>
      <c r="D28">
        <v>4</v>
      </c>
      <c r="E28" s="3">
        <v>14.5</v>
      </c>
      <c r="F28" s="3">
        <f t="shared" si="0"/>
        <v>58</v>
      </c>
    </row>
    <row r="29" spans="1:6" x14ac:dyDescent="0.35">
      <c r="A29" s="14">
        <v>44430</v>
      </c>
      <c r="B29" t="s">
        <v>60</v>
      </c>
      <c r="C29" t="s">
        <v>52</v>
      </c>
      <c r="D29">
        <v>4</v>
      </c>
      <c r="E29" s="3">
        <v>14.5</v>
      </c>
      <c r="F29" s="3">
        <f t="shared" si="0"/>
        <v>58</v>
      </c>
    </row>
    <row r="30" spans="1:6" x14ac:dyDescent="0.35">
      <c r="A30" s="14">
        <v>44430</v>
      </c>
      <c r="B30" t="s">
        <v>60</v>
      </c>
      <c r="C30" t="s">
        <v>54</v>
      </c>
      <c r="D30">
        <v>4</v>
      </c>
      <c r="E30" s="3">
        <v>14.5</v>
      </c>
      <c r="F30" s="3">
        <f t="shared" si="0"/>
        <v>58</v>
      </c>
    </row>
    <row r="31" spans="1:6" x14ac:dyDescent="0.35">
      <c r="A31" s="14">
        <v>44430</v>
      </c>
      <c r="B31" t="s">
        <v>60</v>
      </c>
      <c r="C31" t="s">
        <v>53</v>
      </c>
      <c r="D31">
        <v>6</v>
      </c>
      <c r="E31" s="3">
        <v>17</v>
      </c>
      <c r="F31" s="3">
        <f t="shared" si="0"/>
        <v>102</v>
      </c>
    </row>
    <row r="32" spans="1:6" x14ac:dyDescent="0.35">
      <c r="A32" s="14">
        <v>44430</v>
      </c>
      <c r="B32" t="s">
        <v>60</v>
      </c>
      <c r="C32" t="s">
        <v>55</v>
      </c>
      <c r="D32">
        <v>6</v>
      </c>
      <c r="E32" s="3">
        <v>14.5</v>
      </c>
      <c r="F32" s="3">
        <f t="shared" si="0"/>
        <v>87</v>
      </c>
    </row>
    <row r="33" spans="1:6" x14ac:dyDescent="0.35">
      <c r="A33" s="14">
        <v>44430</v>
      </c>
      <c r="B33" t="s">
        <v>60</v>
      </c>
      <c r="C33" t="s">
        <v>56</v>
      </c>
      <c r="D33">
        <v>6</v>
      </c>
      <c r="E33" s="3">
        <v>15.5</v>
      </c>
      <c r="F33" s="3">
        <f t="shared" si="0"/>
        <v>93</v>
      </c>
    </row>
    <row r="34" spans="1:6" x14ac:dyDescent="0.35">
      <c r="A34" s="14">
        <v>44430</v>
      </c>
      <c r="B34" t="s">
        <v>60</v>
      </c>
      <c r="C34" t="s">
        <v>57</v>
      </c>
      <c r="D34">
        <v>3</v>
      </c>
      <c r="E34" s="3">
        <v>14.5</v>
      </c>
      <c r="F34" s="3">
        <f t="shared" si="0"/>
        <v>43.5</v>
      </c>
    </row>
    <row r="35" spans="1:6" x14ac:dyDescent="0.35">
      <c r="A35" s="14">
        <v>44437</v>
      </c>
      <c r="B35" t="s">
        <v>61</v>
      </c>
      <c r="C35" t="s">
        <v>50</v>
      </c>
      <c r="D35">
        <v>5</v>
      </c>
      <c r="E35" s="3">
        <v>14.5</v>
      </c>
      <c r="F35" s="3">
        <f t="shared" si="0"/>
        <v>72.5</v>
      </c>
    </row>
    <row r="36" spans="1:6" x14ac:dyDescent="0.35">
      <c r="A36" s="14">
        <v>44437</v>
      </c>
      <c r="B36" t="s">
        <v>61</v>
      </c>
      <c r="C36" t="s">
        <v>51</v>
      </c>
      <c r="D36">
        <v>6</v>
      </c>
      <c r="E36" s="3">
        <v>14.5</v>
      </c>
      <c r="F36" s="3">
        <f t="shared" si="0"/>
        <v>87</v>
      </c>
    </row>
    <row r="37" spans="1:6" x14ac:dyDescent="0.35">
      <c r="A37" s="14">
        <v>44437</v>
      </c>
      <c r="B37" t="s">
        <v>61</v>
      </c>
      <c r="C37" t="s">
        <v>52</v>
      </c>
      <c r="D37">
        <v>4</v>
      </c>
      <c r="E37" s="3">
        <v>14.5</v>
      </c>
      <c r="F37" s="3">
        <f t="shared" si="0"/>
        <v>58</v>
      </c>
    </row>
    <row r="38" spans="1:6" x14ac:dyDescent="0.35">
      <c r="A38" s="14">
        <v>44437</v>
      </c>
      <c r="B38" t="s">
        <v>61</v>
      </c>
      <c r="C38" t="s">
        <v>54</v>
      </c>
      <c r="D38">
        <v>3</v>
      </c>
      <c r="E38" s="3">
        <v>14.5</v>
      </c>
      <c r="F38" s="3">
        <f t="shared" si="0"/>
        <v>43.5</v>
      </c>
    </row>
    <row r="39" spans="1:6" x14ac:dyDescent="0.35">
      <c r="A39" s="14">
        <v>44437</v>
      </c>
      <c r="B39" t="s">
        <v>61</v>
      </c>
      <c r="C39" t="s">
        <v>53</v>
      </c>
      <c r="D39">
        <v>8</v>
      </c>
      <c r="E39" s="3">
        <v>17</v>
      </c>
      <c r="F39" s="3">
        <f t="shared" si="0"/>
        <v>136</v>
      </c>
    </row>
    <row r="40" spans="1:6" x14ac:dyDescent="0.35">
      <c r="A40" s="14">
        <v>44437</v>
      </c>
      <c r="B40" t="s">
        <v>61</v>
      </c>
      <c r="C40" t="s">
        <v>55</v>
      </c>
      <c r="D40">
        <v>4</v>
      </c>
      <c r="E40" s="3">
        <v>14.5</v>
      </c>
      <c r="F40" s="3">
        <f t="shared" si="0"/>
        <v>58</v>
      </c>
    </row>
    <row r="41" spans="1:6" x14ac:dyDescent="0.35">
      <c r="A41" s="14">
        <v>44437</v>
      </c>
      <c r="B41" t="s">
        <v>61</v>
      </c>
      <c r="C41" t="s">
        <v>56</v>
      </c>
      <c r="D41">
        <v>8</v>
      </c>
      <c r="E41" s="3">
        <v>15.5</v>
      </c>
      <c r="F41" s="3">
        <f t="shared" si="0"/>
        <v>124</v>
      </c>
    </row>
    <row r="42" spans="1:6" x14ac:dyDescent="0.35">
      <c r="A42" s="14">
        <v>44437</v>
      </c>
      <c r="B42" t="s">
        <v>61</v>
      </c>
      <c r="C42" t="s">
        <v>57</v>
      </c>
      <c r="D42">
        <v>5</v>
      </c>
      <c r="E42" s="3">
        <v>14.5</v>
      </c>
      <c r="F42" s="3">
        <f t="shared" si="0"/>
        <v>72.5</v>
      </c>
    </row>
    <row r="43" spans="1:6" ht="15" thickBot="1" x14ac:dyDescent="0.4">
      <c r="F43" s="15">
        <f>SUM(F3:F42)</f>
        <v>3311</v>
      </c>
    </row>
    <row r="44" spans="1:6" ht="15" thickTop="1" x14ac:dyDescent="0.35"/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4972-F447-4E41-BBF5-7C00A93F1083}">
  <dimension ref="A1:K164"/>
  <sheetViews>
    <sheetView workbookViewId="0">
      <selection activeCell="K12" sqref="K12"/>
    </sheetView>
  </sheetViews>
  <sheetFormatPr defaultRowHeight="14.5" x14ac:dyDescent="0.35"/>
  <cols>
    <col min="3" max="3" width="12.1796875" customWidth="1"/>
    <col min="4" max="4" width="10.36328125" customWidth="1"/>
    <col min="5" max="5" width="10.54296875" style="34" customWidth="1"/>
    <col min="6" max="6" width="4.54296875" style="34" customWidth="1"/>
    <col min="7" max="7" width="10.08984375" customWidth="1"/>
    <col min="8" max="8" width="11.1796875" customWidth="1"/>
    <col min="9" max="9" width="4.08984375" customWidth="1"/>
    <col min="11" max="11" width="10.6328125" customWidth="1"/>
  </cols>
  <sheetData>
    <row r="1" spans="1:11" ht="24" customHeight="1" x14ac:dyDescent="0.35">
      <c r="A1" t="s">
        <v>76</v>
      </c>
    </row>
    <row r="2" spans="1:11" ht="30.5" customHeight="1" x14ac:dyDescent="0.35">
      <c r="A2" s="19" t="s">
        <v>22</v>
      </c>
      <c r="B2" s="19"/>
      <c r="C2" s="19" t="s">
        <v>23</v>
      </c>
      <c r="D2" s="19" t="s">
        <v>24</v>
      </c>
      <c r="E2" s="35" t="s">
        <v>155</v>
      </c>
      <c r="F2" s="35"/>
      <c r="G2" s="44" t="s">
        <v>156</v>
      </c>
      <c r="H2" s="45"/>
      <c r="J2" s="49" t="s">
        <v>157</v>
      </c>
      <c r="K2" s="50"/>
    </row>
    <row r="3" spans="1:11" x14ac:dyDescent="0.35">
      <c r="A3" t="s">
        <v>25</v>
      </c>
      <c r="C3" t="s">
        <v>32</v>
      </c>
      <c r="D3" t="s">
        <v>33</v>
      </c>
      <c r="G3" s="12" t="s">
        <v>35</v>
      </c>
      <c r="H3" s="46">
        <v>12</v>
      </c>
      <c r="J3" s="12" t="s">
        <v>35</v>
      </c>
      <c r="K3" s="12"/>
    </row>
    <row r="4" spans="1:11" x14ac:dyDescent="0.35">
      <c r="A4" t="s">
        <v>25</v>
      </c>
      <c r="C4" t="s">
        <v>32</v>
      </c>
      <c r="D4" t="s">
        <v>33</v>
      </c>
      <c r="G4" s="12" t="s">
        <v>33</v>
      </c>
      <c r="H4" s="47">
        <v>6</v>
      </c>
      <c r="J4" s="12" t="s">
        <v>33</v>
      </c>
      <c r="K4" s="12"/>
    </row>
    <row r="5" spans="1:11" x14ac:dyDescent="0.35">
      <c r="A5" t="s">
        <v>25</v>
      </c>
      <c r="C5" t="s">
        <v>32</v>
      </c>
      <c r="D5" t="s">
        <v>33</v>
      </c>
      <c r="G5" s="12" t="s">
        <v>36</v>
      </c>
      <c r="H5" s="47">
        <v>15</v>
      </c>
      <c r="J5" s="12" t="s">
        <v>36</v>
      </c>
      <c r="K5" s="12"/>
    </row>
    <row r="6" spans="1:11" x14ac:dyDescent="0.35">
      <c r="A6" t="s">
        <v>25</v>
      </c>
      <c r="C6" t="s">
        <v>32</v>
      </c>
      <c r="D6" t="s">
        <v>36</v>
      </c>
    </row>
    <row r="7" spans="1:11" x14ac:dyDescent="0.35">
      <c r="A7" t="s">
        <v>25</v>
      </c>
      <c r="C7" t="s">
        <v>32</v>
      </c>
      <c r="D7" t="s">
        <v>33</v>
      </c>
    </row>
    <row r="8" spans="1:11" x14ac:dyDescent="0.35">
      <c r="A8" t="s">
        <v>25</v>
      </c>
      <c r="C8" t="s">
        <v>32</v>
      </c>
      <c r="D8" t="s">
        <v>33</v>
      </c>
    </row>
    <row r="9" spans="1:11" x14ac:dyDescent="0.35">
      <c r="A9" t="s">
        <v>25</v>
      </c>
      <c r="C9" t="s">
        <v>32</v>
      </c>
      <c r="D9" t="s">
        <v>35</v>
      </c>
    </row>
    <row r="10" spans="1:11" x14ac:dyDescent="0.35">
      <c r="A10" t="s">
        <v>25</v>
      </c>
      <c r="C10" t="s">
        <v>37</v>
      </c>
      <c r="D10" t="s">
        <v>36</v>
      </c>
    </row>
    <row r="11" spans="1:11" x14ac:dyDescent="0.35">
      <c r="A11" t="s">
        <v>25</v>
      </c>
      <c r="C11" t="s">
        <v>37</v>
      </c>
      <c r="D11" t="s">
        <v>35</v>
      </c>
    </row>
    <row r="12" spans="1:11" x14ac:dyDescent="0.35">
      <c r="A12" t="s">
        <v>25</v>
      </c>
      <c r="C12" t="s">
        <v>37</v>
      </c>
      <c r="D12" t="s">
        <v>33</v>
      </c>
    </row>
    <row r="13" spans="1:11" x14ac:dyDescent="0.35">
      <c r="A13" t="s">
        <v>25</v>
      </c>
      <c r="C13" t="s">
        <v>37</v>
      </c>
      <c r="D13" t="s">
        <v>33</v>
      </c>
    </row>
    <row r="14" spans="1:11" x14ac:dyDescent="0.35">
      <c r="A14" t="s">
        <v>25</v>
      </c>
      <c r="C14" t="s">
        <v>37</v>
      </c>
      <c r="D14" t="s">
        <v>35</v>
      </c>
    </row>
    <row r="15" spans="1:11" x14ac:dyDescent="0.35">
      <c r="A15" t="s">
        <v>25</v>
      </c>
      <c r="C15" t="s">
        <v>37</v>
      </c>
      <c r="D15" t="s">
        <v>36</v>
      </c>
    </row>
    <row r="16" spans="1:11" x14ac:dyDescent="0.35">
      <c r="A16" t="s">
        <v>25</v>
      </c>
      <c r="C16" t="s">
        <v>37</v>
      </c>
      <c r="D16" t="s">
        <v>33</v>
      </c>
    </row>
    <row r="17" spans="1:4" x14ac:dyDescent="0.35">
      <c r="A17" t="s">
        <v>25</v>
      </c>
      <c r="C17" t="s">
        <v>37</v>
      </c>
      <c r="D17" t="s">
        <v>33</v>
      </c>
    </row>
    <row r="18" spans="1:4" x14ac:dyDescent="0.35">
      <c r="A18" t="s">
        <v>25</v>
      </c>
      <c r="C18" t="s">
        <v>38</v>
      </c>
      <c r="D18" t="s">
        <v>33</v>
      </c>
    </row>
    <row r="19" spans="1:4" x14ac:dyDescent="0.35">
      <c r="A19" t="s">
        <v>25</v>
      </c>
      <c r="C19" t="s">
        <v>38</v>
      </c>
      <c r="D19" t="s">
        <v>35</v>
      </c>
    </row>
    <row r="20" spans="1:4" x14ac:dyDescent="0.35">
      <c r="A20" t="s">
        <v>25</v>
      </c>
      <c r="C20" t="s">
        <v>38</v>
      </c>
      <c r="D20" t="s">
        <v>35</v>
      </c>
    </row>
    <row r="21" spans="1:4" x14ac:dyDescent="0.35">
      <c r="A21" t="s">
        <v>25</v>
      </c>
      <c r="C21" t="s">
        <v>38</v>
      </c>
      <c r="D21" t="s">
        <v>36</v>
      </c>
    </row>
    <row r="22" spans="1:4" x14ac:dyDescent="0.35">
      <c r="A22" t="s">
        <v>25</v>
      </c>
      <c r="C22" t="s">
        <v>38</v>
      </c>
      <c r="D22" t="s">
        <v>36</v>
      </c>
    </row>
    <row r="23" spans="1:4" x14ac:dyDescent="0.35">
      <c r="A23" t="s">
        <v>25</v>
      </c>
      <c r="C23" t="s">
        <v>39</v>
      </c>
      <c r="D23" t="s">
        <v>35</v>
      </c>
    </row>
    <row r="24" spans="1:4" x14ac:dyDescent="0.35">
      <c r="A24" t="s">
        <v>25</v>
      </c>
      <c r="C24" t="s">
        <v>39</v>
      </c>
      <c r="D24" t="s">
        <v>35</v>
      </c>
    </row>
    <row r="25" spans="1:4" x14ac:dyDescent="0.35">
      <c r="A25" t="s">
        <v>25</v>
      </c>
      <c r="C25" t="s">
        <v>40</v>
      </c>
      <c r="D25" t="s">
        <v>36</v>
      </c>
    </row>
    <row r="26" spans="1:4" x14ac:dyDescent="0.35">
      <c r="A26" t="s">
        <v>25</v>
      </c>
      <c r="C26" t="s">
        <v>40</v>
      </c>
      <c r="D26" t="s">
        <v>36</v>
      </c>
    </row>
    <row r="27" spans="1:4" x14ac:dyDescent="0.35">
      <c r="A27" t="s">
        <v>25</v>
      </c>
      <c r="C27" t="s">
        <v>40</v>
      </c>
      <c r="D27" t="s">
        <v>36</v>
      </c>
    </row>
    <row r="28" spans="1:4" x14ac:dyDescent="0.35">
      <c r="A28" t="s">
        <v>25</v>
      </c>
      <c r="C28" t="s">
        <v>40</v>
      </c>
      <c r="D28" t="s">
        <v>36</v>
      </c>
    </row>
    <row r="29" spans="1:4" x14ac:dyDescent="0.35">
      <c r="A29" t="s">
        <v>25</v>
      </c>
      <c r="C29" t="s">
        <v>40</v>
      </c>
      <c r="D29" t="s">
        <v>36</v>
      </c>
    </row>
    <row r="30" spans="1:4" x14ac:dyDescent="0.35">
      <c r="A30" t="s">
        <v>26</v>
      </c>
      <c r="C30" t="s">
        <v>32</v>
      </c>
      <c r="D30" t="s">
        <v>36</v>
      </c>
    </row>
    <row r="31" spans="1:4" x14ac:dyDescent="0.35">
      <c r="A31" t="s">
        <v>26</v>
      </c>
      <c r="C31" t="s">
        <v>32</v>
      </c>
      <c r="D31" t="s">
        <v>33</v>
      </c>
    </row>
    <row r="32" spans="1:4" x14ac:dyDescent="0.35">
      <c r="A32" t="s">
        <v>26</v>
      </c>
      <c r="C32" t="s">
        <v>32</v>
      </c>
      <c r="D32" t="s">
        <v>33</v>
      </c>
    </row>
    <row r="33" spans="1:4" x14ac:dyDescent="0.35">
      <c r="A33" t="s">
        <v>26</v>
      </c>
      <c r="C33" t="s">
        <v>32</v>
      </c>
      <c r="D33" t="s">
        <v>36</v>
      </c>
    </row>
    <row r="34" spans="1:4" x14ac:dyDescent="0.35">
      <c r="A34" t="s">
        <v>26</v>
      </c>
      <c r="C34" t="s">
        <v>32</v>
      </c>
      <c r="D34" t="s">
        <v>36</v>
      </c>
    </row>
    <row r="35" spans="1:4" x14ac:dyDescent="0.35">
      <c r="A35" t="s">
        <v>26</v>
      </c>
      <c r="C35" t="s">
        <v>32</v>
      </c>
      <c r="D35" t="s">
        <v>35</v>
      </c>
    </row>
    <row r="36" spans="1:4" x14ac:dyDescent="0.35">
      <c r="A36" t="s">
        <v>26</v>
      </c>
      <c r="C36" t="s">
        <v>37</v>
      </c>
      <c r="D36" t="s">
        <v>36</v>
      </c>
    </row>
    <row r="37" spans="1:4" x14ac:dyDescent="0.35">
      <c r="A37" t="s">
        <v>26</v>
      </c>
      <c r="C37" t="s">
        <v>37</v>
      </c>
      <c r="D37" t="s">
        <v>33</v>
      </c>
    </row>
    <row r="38" spans="1:4" x14ac:dyDescent="0.35">
      <c r="A38" t="s">
        <v>26</v>
      </c>
      <c r="C38" t="s">
        <v>37</v>
      </c>
      <c r="D38" t="s">
        <v>33</v>
      </c>
    </row>
    <row r="39" spans="1:4" x14ac:dyDescent="0.35">
      <c r="A39" t="s">
        <v>26</v>
      </c>
      <c r="C39" t="s">
        <v>37</v>
      </c>
      <c r="D39" t="s">
        <v>36</v>
      </c>
    </row>
    <row r="40" spans="1:4" x14ac:dyDescent="0.35">
      <c r="A40" t="s">
        <v>26</v>
      </c>
      <c r="C40" t="s">
        <v>37</v>
      </c>
      <c r="D40" t="s">
        <v>35</v>
      </c>
    </row>
    <row r="41" spans="1:4" x14ac:dyDescent="0.35">
      <c r="A41" t="s">
        <v>26</v>
      </c>
      <c r="C41" t="s">
        <v>37</v>
      </c>
      <c r="D41" t="s">
        <v>36</v>
      </c>
    </row>
    <row r="42" spans="1:4" x14ac:dyDescent="0.35">
      <c r="A42" t="s">
        <v>26</v>
      </c>
      <c r="C42" t="s">
        <v>38</v>
      </c>
      <c r="D42" t="s">
        <v>36</v>
      </c>
    </row>
    <row r="43" spans="1:4" x14ac:dyDescent="0.35">
      <c r="A43" t="s">
        <v>26</v>
      </c>
      <c r="C43" t="s">
        <v>38</v>
      </c>
      <c r="D43" t="s">
        <v>33</v>
      </c>
    </row>
    <row r="44" spans="1:4" x14ac:dyDescent="0.35">
      <c r="A44" t="s">
        <v>26</v>
      </c>
      <c r="C44" t="s">
        <v>38</v>
      </c>
      <c r="D44" t="s">
        <v>36</v>
      </c>
    </row>
    <row r="45" spans="1:4" x14ac:dyDescent="0.35">
      <c r="A45" t="s">
        <v>26</v>
      </c>
      <c r="C45" t="s">
        <v>38</v>
      </c>
      <c r="D45" t="s">
        <v>33</v>
      </c>
    </row>
    <row r="46" spans="1:4" x14ac:dyDescent="0.35">
      <c r="A46" t="s">
        <v>26</v>
      </c>
      <c r="C46" t="s">
        <v>38</v>
      </c>
      <c r="D46" t="s">
        <v>36</v>
      </c>
    </row>
    <row r="47" spans="1:4" x14ac:dyDescent="0.35">
      <c r="A47" t="s">
        <v>26</v>
      </c>
      <c r="C47" t="s">
        <v>39</v>
      </c>
      <c r="D47" t="s">
        <v>33</v>
      </c>
    </row>
    <row r="48" spans="1:4" x14ac:dyDescent="0.35">
      <c r="A48" t="s">
        <v>26</v>
      </c>
      <c r="C48" t="s">
        <v>39</v>
      </c>
      <c r="D48" t="s">
        <v>36</v>
      </c>
    </row>
    <row r="49" spans="1:4" x14ac:dyDescent="0.35">
      <c r="A49" t="s">
        <v>26</v>
      </c>
      <c r="C49" t="s">
        <v>39</v>
      </c>
      <c r="D49" t="s">
        <v>35</v>
      </c>
    </row>
    <row r="50" spans="1:4" x14ac:dyDescent="0.35">
      <c r="A50" t="s">
        <v>26</v>
      </c>
      <c r="C50" t="s">
        <v>39</v>
      </c>
      <c r="D50" t="s">
        <v>36</v>
      </c>
    </row>
    <row r="51" spans="1:4" x14ac:dyDescent="0.35">
      <c r="A51" t="s">
        <v>26</v>
      </c>
      <c r="C51" t="s">
        <v>39</v>
      </c>
      <c r="D51" t="s">
        <v>35</v>
      </c>
    </row>
    <row r="52" spans="1:4" x14ac:dyDescent="0.35">
      <c r="A52" t="s">
        <v>26</v>
      </c>
      <c r="C52" t="s">
        <v>39</v>
      </c>
      <c r="D52" t="s">
        <v>35</v>
      </c>
    </row>
    <row r="53" spans="1:4" x14ac:dyDescent="0.35">
      <c r="A53" t="s">
        <v>26</v>
      </c>
      <c r="C53" t="s">
        <v>40</v>
      </c>
      <c r="D53" t="s">
        <v>35</v>
      </c>
    </row>
    <row r="54" spans="1:4" x14ac:dyDescent="0.35">
      <c r="A54" t="s">
        <v>26</v>
      </c>
      <c r="C54" t="s">
        <v>40</v>
      </c>
      <c r="D54" t="s">
        <v>35</v>
      </c>
    </row>
    <row r="55" spans="1:4" x14ac:dyDescent="0.35">
      <c r="A55" t="s">
        <v>26</v>
      </c>
      <c r="C55" t="s">
        <v>40</v>
      </c>
      <c r="D55" t="s">
        <v>33</v>
      </c>
    </row>
    <row r="56" spans="1:4" x14ac:dyDescent="0.35">
      <c r="A56" t="s">
        <v>26</v>
      </c>
      <c r="C56" t="s">
        <v>40</v>
      </c>
      <c r="D56" t="s">
        <v>35</v>
      </c>
    </row>
    <row r="57" spans="1:4" x14ac:dyDescent="0.35">
      <c r="A57" t="s">
        <v>26</v>
      </c>
      <c r="C57" t="s">
        <v>40</v>
      </c>
      <c r="D57" t="s">
        <v>33</v>
      </c>
    </row>
    <row r="58" spans="1:4" x14ac:dyDescent="0.35">
      <c r="A58" t="s">
        <v>26</v>
      </c>
      <c r="C58" t="s">
        <v>40</v>
      </c>
      <c r="D58" t="s">
        <v>36</v>
      </c>
    </row>
    <row r="59" spans="1:4" x14ac:dyDescent="0.35">
      <c r="A59" t="s">
        <v>27</v>
      </c>
      <c r="C59" t="s">
        <v>32</v>
      </c>
      <c r="D59" t="s">
        <v>36</v>
      </c>
    </row>
    <row r="60" spans="1:4" x14ac:dyDescent="0.35">
      <c r="A60" t="s">
        <v>27</v>
      </c>
      <c r="C60" t="s">
        <v>32</v>
      </c>
      <c r="D60" t="s">
        <v>35</v>
      </c>
    </row>
    <row r="61" spans="1:4" x14ac:dyDescent="0.35">
      <c r="A61" t="s">
        <v>27</v>
      </c>
      <c r="C61" t="s">
        <v>32</v>
      </c>
      <c r="D61" t="s">
        <v>36</v>
      </c>
    </row>
    <row r="62" spans="1:4" x14ac:dyDescent="0.35">
      <c r="A62" t="s">
        <v>27</v>
      </c>
      <c r="C62" t="s">
        <v>32</v>
      </c>
      <c r="D62" t="s">
        <v>35</v>
      </c>
    </row>
    <row r="63" spans="1:4" x14ac:dyDescent="0.35">
      <c r="A63" t="s">
        <v>27</v>
      </c>
      <c r="C63" t="s">
        <v>37</v>
      </c>
      <c r="D63" t="s">
        <v>36</v>
      </c>
    </row>
    <row r="64" spans="1:4" x14ac:dyDescent="0.35">
      <c r="A64" t="s">
        <v>27</v>
      </c>
      <c r="C64" t="s">
        <v>37</v>
      </c>
      <c r="D64" t="s">
        <v>35</v>
      </c>
    </row>
    <row r="65" spans="1:4" x14ac:dyDescent="0.35">
      <c r="A65" t="s">
        <v>27</v>
      </c>
      <c r="C65" t="s">
        <v>37</v>
      </c>
      <c r="D65" t="s">
        <v>33</v>
      </c>
    </row>
    <row r="66" spans="1:4" x14ac:dyDescent="0.35">
      <c r="A66" t="s">
        <v>27</v>
      </c>
      <c r="C66" t="s">
        <v>37</v>
      </c>
      <c r="D66" t="s">
        <v>35</v>
      </c>
    </row>
    <row r="67" spans="1:4" x14ac:dyDescent="0.35">
      <c r="A67" t="s">
        <v>27</v>
      </c>
      <c r="C67" t="s">
        <v>37</v>
      </c>
      <c r="D67" t="s">
        <v>36</v>
      </c>
    </row>
    <row r="68" spans="1:4" x14ac:dyDescent="0.35">
      <c r="A68" t="s">
        <v>27</v>
      </c>
      <c r="C68" t="s">
        <v>37</v>
      </c>
      <c r="D68" t="s">
        <v>35</v>
      </c>
    </row>
    <row r="69" spans="1:4" x14ac:dyDescent="0.35">
      <c r="A69" t="s">
        <v>27</v>
      </c>
      <c r="C69" t="s">
        <v>38</v>
      </c>
      <c r="D69" t="s">
        <v>35</v>
      </c>
    </row>
    <row r="70" spans="1:4" x14ac:dyDescent="0.35">
      <c r="A70" t="s">
        <v>27</v>
      </c>
      <c r="C70" t="s">
        <v>38</v>
      </c>
      <c r="D70" t="s">
        <v>36</v>
      </c>
    </row>
    <row r="71" spans="1:4" x14ac:dyDescent="0.35">
      <c r="A71" t="s">
        <v>27</v>
      </c>
      <c r="C71" t="s">
        <v>38</v>
      </c>
      <c r="D71" t="s">
        <v>33</v>
      </c>
    </row>
    <row r="72" spans="1:4" x14ac:dyDescent="0.35">
      <c r="A72" t="s">
        <v>27</v>
      </c>
      <c r="C72" t="s">
        <v>38</v>
      </c>
      <c r="D72" t="s">
        <v>36</v>
      </c>
    </row>
    <row r="73" spans="1:4" x14ac:dyDescent="0.35">
      <c r="A73" t="s">
        <v>27</v>
      </c>
      <c r="C73" t="s">
        <v>38</v>
      </c>
      <c r="D73" t="s">
        <v>35</v>
      </c>
    </row>
    <row r="74" spans="1:4" x14ac:dyDescent="0.35">
      <c r="A74" t="s">
        <v>27</v>
      </c>
      <c r="C74" t="s">
        <v>39</v>
      </c>
      <c r="D74" t="s">
        <v>36</v>
      </c>
    </row>
    <row r="75" spans="1:4" x14ac:dyDescent="0.35">
      <c r="A75" t="s">
        <v>27</v>
      </c>
      <c r="C75" t="s">
        <v>39</v>
      </c>
      <c r="D75" t="s">
        <v>35</v>
      </c>
    </row>
    <row r="76" spans="1:4" x14ac:dyDescent="0.35">
      <c r="A76" t="s">
        <v>27</v>
      </c>
      <c r="C76" t="s">
        <v>39</v>
      </c>
      <c r="D76" t="s">
        <v>33</v>
      </c>
    </row>
    <row r="77" spans="1:4" x14ac:dyDescent="0.35">
      <c r="A77" t="s">
        <v>27</v>
      </c>
      <c r="C77" t="s">
        <v>39</v>
      </c>
      <c r="D77" t="s">
        <v>36</v>
      </c>
    </row>
    <row r="78" spans="1:4" x14ac:dyDescent="0.35">
      <c r="A78" t="s">
        <v>27</v>
      </c>
      <c r="C78" t="s">
        <v>40</v>
      </c>
      <c r="D78" t="s">
        <v>36</v>
      </c>
    </row>
    <row r="79" spans="1:4" x14ac:dyDescent="0.35">
      <c r="A79" t="s">
        <v>27</v>
      </c>
      <c r="C79" t="s">
        <v>40</v>
      </c>
      <c r="D79" t="s">
        <v>33</v>
      </c>
    </row>
    <row r="80" spans="1:4" x14ac:dyDescent="0.35">
      <c r="A80" t="s">
        <v>27</v>
      </c>
      <c r="C80" t="s">
        <v>40</v>
      </c>
      <c r="D80" t="s">
        <v>35</v>
      </c>
    </row>
    <row r="81" spans="1:4" x14ac:dyDescent="0.35">
      <c r="A81" t="s">
        <v>27</v>
      </c>
      <c r="C81" t="s">
        <v>40</v>
      </c>
      <c r="D81" t="s">
        <v>35</v>
      </c>
    </row>
    <row r="82" spans="1:4" x14ac:dyDescent="0.35">
      <c r="A82" t="s">
        <v>27</v>
      </c>
      <c r="C82" t="s">
        <v>40</v>
      </c>
      <c r="D82" t="s">
        <v>36</v>
      </c>
    </row>
    <row r="83" spans="1:4" x14ac:dyDescent="0.35">
      <c r="A83" t="s">
        <v>27</v>
      </c>
      <c r="C83" t="s">
        <v>40</v>
      </c>
      <c r="D83" t="s">
        <v>33</v>
      </c>
    </row>
    <row r="84" spans="1:4" x14ac:dyDescent="0.35">
      <c r="A84" t="s">
        <v>28</v>
      </c>
      <c r="C84" t="s">
        <v>32</v>
      </c>
      <c r="D84" t="s">
        <v>35</v>
      </c>
    </row>
    <row r="85" spans="1:4" x14ac:dyDescent="0.35">
      <c r="A85" t="s">
        <v>28</v>
      </c>
      <c r="C85" t="s">
        <v>32</v>
      </c>
      <c r="D85" t="s">
        <v>33</v>
      </c>
    </row>
    <row r="86" spans="1:4" x14ac:dyDescent="0.35">
      <c r="A86" t="s">
        <v>28</v>
      </c>
      <c r="C86" t="s">
        <v>32</v>
      </c>
      <c r="D86" t="s">
        <v>33</v>
      </c>
    </row>
    <row r="87" spans="1:4" x14ac:dyDescent="0.35">
      <c r="A87" t="s">
        <v>28</v>
      </c>
      <c r="C87" t="s">
        <v>32</v>
      </c>
      <c r="D87" t="s">
        <v>35</v>
      </c>
    </row>
    <row r="88" spans="1:4" x14ac:dyDescent="0.35">
      <c r="A88" t="s">
        <v>28</v>
      </c>
      <c r="C88" t="s">
        <v>32</v>
      </c>
      <c r="D88" t="s">
        <v>36</v>
      </c>
    </row>
    <row r="89" spans="1:4" x14ac:dyDescent="0.35">
      <c r="A89" t="s">
        <v>28</v>
      </c>
      <c r="C89" t="s">
        <v>37</v>
      </c>
      <c r="D89" t="s">
        <v>35</v>
      </c>
    </row>
    <row r="90" spans="1:4" x14ac:dyDescent="0.35">
      <c r="A90" t="s">
        <v>28</v>
      </c>
      <c r="C90" t="s">
        <v>37</v>
      </c>
      <c r="D90" t="s">
        <v>33</v>
      </c>
    </row>
    <row r="91" spans="1:4" x14ac:dyDescent="0.35">
      <c r="A91" t="s">
        <v>28</v>
      </c>
      <c r="C91" t="s">
        <v>37</v>
      </c>
      <c r="D91" t="s">
        <v>33</v>
      </c>
    </row>
    <row r="92" spans="1:4" x14ac:dyDescent="0.35">
      <c r="A92" t="s">
        <v>28</v>
      </c>
      <c r="C92" t="s">
        <v>37</v>
      </c>
      <c r="D92" t="s">
        <v>35</v>
      </c>
    </row>
    <row r="93" spans="1:4" x14ac:dyDescent="0.35">
      <c r="A93" t="s">
        <v>28</v>
      </c>
      <c r="C93" t="s">
        <v>37</v>
      </c>
      <c r="D93" t="s">
        <v>36</v>
      </c>
    </row>
    <row r="94" spans="1:4" x14ac:dyDescent="0.35">
      <c r="A94" t="s">
        <v>28</v>
      </c>
      <c r="C94" t="s">
        <v>38</v>
      </c>
      <c r="D94" t="s">
        <v>36</v>
      </c>
    </row>
    <row r="95" spans="1:4" x14ac:dyDescent="0.35">
      <c r="A95" t="s">
        <v>28</v>
      </c>
      <c r="C95" t="s">
        <v>38</v>
      </c>
      <c r="D95" t="s">
        <v>33</v>
      </c>
    </row>
    <row r="96" spans="1:4" x14ac:dyDescent="0.35">
      <c r="A96" t="s">
        <v>28</v>
      </c>
      <c r="C96" t="s">
        <v>38</v>
      </c>
      <c r="D96" t="s">
        <v>35</v>
      </c>
    </row>
    <row r="97" spans="1:4" x14ac:dyDescent="0.35">
      <c r="A97" t="s">
        <v>28</v>
      </c>
      <c r="C97" t="s">
        <v>39</v>
      </c>
      <c r="D97" t="s">
        <v>36</v>
      </c>
    </row>
    <row r="98" spans="1:4" x14ac:dyDescent="0.35">
      <c r="A98" t="s">
        <v>28</v>
      </c>
      <c r="C98" t="s">
        <v>39</v>
      </c>
      <c r="D98" t="s">
        <v>35</v>
      </c>
    </row>
    <row r="99" spans="1:4" x14ac:dyDescent="0.35">
      <c r="A99" t="s">
        <v>28</v>
      </c>
      <c r="C99" t="s">
        <v>39</v>
      </c>
      <c r="D99" t="s">
        <v>36</v>
      </c>
    </row>
    <row r="100" spans="1:4" x14ac:dyDescent="0.35">
      <c r="A100" t="s">
        <v>28</v>
      </c>
      <c r="C100" t="s">
        <v>40</v>
      </c>
      <c r="D100" t="s">
        <v>36</v>
      </c>
    </row>
    <row r="101" spans="1:4" x14ac:dyDescent="0.35">
      <c r="A101" t="s">
        <v>28</v>
      </c>
      <c r="C101" t="s">
        <v>40</v>
      </c>
      <c r="D101" t="s">
        <v>35</v>
      </c>
    </row>
    <row r="102" spans="1:4" x14ac:dyDescent="0.35">
      <c r="A102" t="s">
        <v>29</v>
      </c>
      <c r="C102" t="s">
        <v>32</v>
      </c>
      <c r="D102" t="s">
        <v>35</v>
      </c>
    </row>
    <row r="103" spans="1:4" x14ac:dyDescent="0.35">
      <c r="A103" t="s">
        <v>29</v>
      </c>
      <c r="C103" t="s">
        <v>32</v>
      </c>
      <c r="D103" t="s">
        <v>35</v>
      </c>
    </row>
    <row r="104" spans="1:4" x14ac:dyDescent="0.35">
      <c r="A104" t="s">
        <v>29</v>
      </c>
      <c r="C104" t="s">
        <v>32</v>
      </c>
      <c r="D104" t="s">
        <v>35</v>
      </c>
    </row>
    <row r="105" spans="1:4" x14ac:dyDescent="0.35">
      <c r="A105" t="s">
        <v>29</v>
      </c>
      <c r="C105" t="s">
        <v>32</v>
      </c>
      <c r="D105" t="s">
        <v>35</v>
      </c>
    </row>
    <row r="106" spans="1:4" x14ac:dyDescent="0.35">
      <c r="A106" t="s">
        <v>29</v>
      </c>
      <c r="C106" t="s">
        <v>32</v>
      </c>
      <c r="D106" t="s">
        <v>36</v>
      </c>
    </row>
    <row r="107" spans="1:4" x14ac:dyDescent="0.35">
      <c r="A107" t="s">
        <v>29</v>
      </c>
      <c r="C107" t="s">
        <v>32</v>
      </c>
      <c r="D107" t="s">
        <v>36</v>
      </c>
    </row>
    <row r="108" spans="1:4" x14ac:dyDescent="0.35">
      <c r="A108" t="s">
        <v>29</v>
      </c>
      <c r="C108" t="s">
        <v>41</v>
      </c>
      <c r="D108" t="s">
        <v>36</v>
      </c>
    </row>
    <row r="109" spans="1:4" x14ac:dyDescent="0.35">
      <c r="A109" t="s">
        <v>29</v>
      </c>
      <c r="C109" t="s">
        <v>37</v>
      </c>
      <c r="D109" t="s">
        <v>35</v>
      </c>
    </row>
    <row r="110" spans="1:4" x14ac:dyDescent="0.35">
      <c r="A110" t="s">
        <v>29</v>
      </c>
      <c r="C110" t="s">
        <v>37</v>
      </c>
      <c r="D110" t="s">
        <v>33</v>
      </c>
    </row>
    <row r="111" spans="1:4" x14ac:dyDescent="0.35">
      <c r="A111" t="s">
        <v>29</v>
      </c>
      <c r="C111" t="s">
        <v>37</v>
      </c>
      <c r="D111" t="s">
        <v>36</v>
      </c>
    </row>
    <row r="112" spans="1:4" x14ac:dyDescent="0.35">
      <c r="A112" t="s">
        <v>29</v>
      </c>
      <c r="C112" t="s">
        <v>38</v>
      </c>
      <c r="D112" t="s">
        <v>35</v>
      </c>
    </row>
    <row r="113" spans="1:4" x14ac:dyDescent="0.35">
      <c r="A113" t="s">
        <v>29</v>
      </c>
      <c r="C113" t="s">
        <v>39</v>
      </c>
      <c r="D113" t="s">
        <v>33</v>
      </c>
    </row>
    <row r="114" spans="1:4" x14ac:dyDescent="0.35">
      <c r="A114" t="s">
        <v>29</v>
      </c>
      <c r="C114" t="s">
        <v>39</v>
      </c>
      <c r="D114" t="s">
        <v>36</v>
      </c>
    </row>
    <row r="115" spans="1:4" x14ac:dyDescent="0.35">
      <c r="A115" t="s">
        <v>29</v>
      </c>
      <c r="C115" t="s">
        <v>39</v>
      </c>
      <c r="D115" t="s">
        <v>36</v>
      </c>
    </row>
    <row r="116" spans="1:4" x14ac:dyDescent="0.35">
      <c r="A116" t="s">
        <v>29</v>
      </c>
      <c r="C116" t="s">
        <v>39</v>
      </c>
      <c r="D116" t="s">
        <v>35</v>
      </c>
    </row>
    <row r="117" spans="1:4" x14ac:dyDescent="0.35">
      <c r="A117" t="s">
        <v>29</v>
      </c>
      <c r="C117" t="s">
        <v>39</v>
      </c>
      <c r="D117" t="s">
        <v>36</v>
      </c>
    </row>
    <row r="118" spans="1:4" x14ac:dyDescent="0.35">
      <c r="A118" t="s">
        <v>29</v>
      </c>
      <c r="C118" t="s">
        <v>40</v>
      </c>
      <c r="D118" t="s">
        <v>35</v>
      </c>
    </row>
    <row r="119" spans="1:4" x14ac:dyDescent="0.35">
      <c r="A119" t="s">
        <v>29</v>
      </c>
      <c r="C119" t="s">
        <v>40</v>
      </c>
      <c r="D119" t="s">
        <v>33</v>
      </c>
    </row>
    <row r="120" spans="1:4" x14ac:dyDescent="0.35">
      <c r="A120" t="s">
        <v>30</v>
      </c>
      <c r="C120" t="s">
        <v>32</v>
      </c>
      <c r="D120" t="s">
        <v>36</v>
      </c>
    </row>
    <row r="121" spans="1:4" x14ac:dyDescent="0.35">
      <c r="A121" t="s">
        <v>30</v>
      </c>
      <c r="C121" t="s">
        <v>32</v>
      </c>
      <c r="D121" t="s">
        <v>36</v>
      </c>
    </row>
    <row r="122" spans="1:4" x14ac:dyDescent="0.35">
      <c r="A122" t="s">
        <v>30</v>
      </c>
      <c r="C122" t="s">
        <v>32</v>
      </c>
      <c r="D122" t="s">
        <v>35</v>
      </c>
    </row>
    <row r="123" spans="1:4" x14ac:dyDescent="0.35">
      <c r="A123" t="s">
        <v>30</v>
      </c>
      <c r="C123" t="s">
        <v>32</v>
      </c>
      <c r="D123" t="s">
        <v>36</v>
      </c>
    </row>
    <row r="124" spans="1:4" x14ac:dyDescent="0.35">
      <c r="A124" t="s">
        <v>30</v>
      </c>
      <c r="C124" t="s">
        <v>32</v>
      </c>
      <c r="D124" t="s">
        <v>36</v>
      </c>
    </row>
    <row r="125" spans="1:4" x14ac:dyDescent="0.35">
      <c r="A125" t="s">
        <v>30</v>
      </c>
      <c r="C125" t="s">
        <v>37</v>
      </c>
      <c r="D125" t="s">
        <v>35</v>
      </c>
    </row>
    <row r="126" spans="1:4" x14ac:dyDescent="0.35">
      <c r="A126" t="s">
        <v>30</v>
      </c>
      <c r="C126" t="s">
        <v>37</v>
      </c>
      <c r="D126" t="s">
        <v>36</v>
      </c>
    </row>
    <row r="127" spans="1:4" x14ac:dyDescent="0.35">
      <c r="A127" t="s">
        <v>30</v>
      </c>
      <c r="C127" t="s">
        <v>37</v>
      </c>
      <c r="D127" t="s">
        <v>35</v>
      </c>
    </row>
    <row r="128" spans="1:4" x14ac:dyDescent="0.35">
      <c r="A128" t="s">
        <v>30</v>
      </c>
      <c r="C128" t="s">
        <v>37</v>
      </c>
      <c r="D128" t="s">
        <v>36</v>
      </c>
    </row>
    <row r="129" spans="1:4" x14ac:dyDescent="0.35">
      <c r="A129" t="s">
        <v>30</v>
      </c>
      <c r="C129" t="s">
        <v>37</v>
      </c>
      <c r="D129" t="s">
        <v>36</v>
      </c>
    </row>
    <row r="130" spans="1:4" x14ac:dyDescent="0.35">
      <c r="A130" t="s">
        <v>30</v>
      </c>
      <c r="C130" t="s">
        <v>38</v>
      </c>
      <c r="D130" t="s">
        <v>35</v>
      </c>
    </row>
    <row r="131" spans="1:4" x14ac:dyDescent="0.35">
      <c r="A131" t="s">
        <v>30</v>
      </c>
      <c r="C131" t="s">
        <v>38</v>
      </c>
      <c r="D131" t="s">
        <v>36</v>
      </c>
    </row>
    <row r="132" spans="1:4" x14ac:dyDescent="0.35">
      <c r="A132" t="s">
        <v>30</v>
      </c>
      <c r="C132" t="s">
        <v>38</v>
      </c>
      <c r="D132" t="s">
        <v>33</v>
      </c>
    </row>
    <row r="133" spans="1:4" x14ac:dyDescent="0.35">
      <c r="A133" t="s">
        <v>30</v>
      </c>
      <c r="C133" t="s">
        <v>38</v>
      </c>
      <c r="D133" t="s">
        <v>35</v>
      </c>
    </row>
    <row r="134" spans="1:4" x14ac:dyDescent="0.35">
      <c r="A134" t="s">
        <v>30</v>
      </c>
      <c r="C134" t="s">
        <v>38</v>
      </c>
      <c r="D134" t="s">
        <v>33</v>
      </c>
    </row>
    <row r="135" spans="1:4" x14ac:dyDescent="0.35">
      <c r="A135" t="s">
        <v>30</v>
      </c>
      <c r="C135" t="s">
        <v>38</v>
      </c>
      <c r="D135" t="s">
        <v>33</v>
      </c>
    </row>
    <row r="136" spans="1:4" x14ac:dyDescent="0.35">
      <c r="A136" t="s">
        <v>30</v>
      </c>
      <c r="C136" t="s">
        <v>39</v>
      </c>
      <c r="D136" t="s">
        <v>36</v>
      </c>
    </row>
    <row r="137" spans="1:4" x14ac:dyDescent="0.35">
      <c r="A137" t="s">
        <v>30</v>
      </c>
      <c r="C137" t="s">
        <v>39</v>
      </c>
      <c r="D137" t="s">
        <v>36</v>
      </c>
    </row>
    <row r="138" spans="1:4" x14ac:dyDescent="0.35">
      <c r="A138" t="s">
        <v>30</v>
      </c>
      <c r="C138" t="s">
        <v>39</v>
      </c>
      <c r="D138" t="s">
        <v>36</v>
      </c>
    </row>
    <row r="139" spans="1:4" x14ac:dyDescent="0.35">
      <c r="A139" t="s">
        <v>30</v>
      </c>
      <c r="C139" t="s">
        <v>39</v>
      </c>
      <c r="D139" t="s">
        <v>35</v>
      </c>
    </row>
    <row r="140" spans="1:4" x14ac:dyDescent="0.35">
      <c r="A140" t="s">
        <v>30</v>
      </c>
      <c r="C140" t="s">
        <v>39</v>
      </c>
      <c r="D140" t="s">
        <v>36</v>
      </c>
    </row>
    <row r="141" spans="1:4" x14ac:dyDescent="0.35">
      <c r="A141" t="s">
        <v>30</v>
      </c>
      <c r="C141" t="s">
        <v>39</v>
      </c>
      <c r="D141" t="s">
        <v>33</v>
      </c>
    </row>
    <row r="142" spans="1:4" x14ac:dyDescent="0.35">
      <c r="A142" t="s">
        <v>30</v>
      </c>
      <c r="C142" t="s">
        <v>40</v>
      </c>
      <c r="D142" t="s">
        <v>36</v>
      </c>
    </row>
    <row r="143" spans="1:4" x14ac:dyDescent="0.35">
      <c r="A143" t="s">
        <v>30</v>
      </c>
      <c r="C143" t="s">
        <v>40</v>
      </c>
      <c r="D143" t="s">
        <v>36</v>
      </c>
    </row>
    <row r="144" spans="1:4" x14ac:dyDescent="0.35">
      <c r="A144" t="s">
        <v>30</v>
      </c>
      <c r="C144" t="s">
        <v>40</v>
      </c>
      <c r="D144" t="s">
        <v>35</v>
      </c>
    </row>
    <row r="145" spans="1:4" x14ac:dyDescent="0.35">
      <c r="A145" t="s">
        <v>30</v>
      </c>
      <c r="C145" t="s">
        <v>40</v>
      </c>
      <c r="D145" t="s">
        <v>33</v>
      </c>
    </row>
    <row r="146" spans="1:4" x14ac:dyDescent="0.35">
      <c r="A146" t="s">
        <v>30</v>
      </c>
      <c r="C146" t="s">
        <v>40</v>
      </c>
      <c r="D146" t="s">
        <v>35</v>
      </c>
    </row>
    <row r="147" spans="1:4" x14ac:dyDescent="0.35">
      <c r="A147" t="s">
        <v>31</v>
      </c>
      <c r="C147" t="s">
        <v>32</v>
      </c>
      <c r="D147" t="s">
        <v>36</v>
      </c>
    </row>
    <row r="148" spans="1:4" x14ac:dyDescent="0.35">
      <c r="A148" t="s">
        <v>31</v>
      </c>
      <c r="C148" t="s">
        <v>32</v>
      </c>
      <c r="D148" t="s">
        <v>36</v>
      </c>
    </row>
    <row r="149" spans="1:4" x14ac:dyDescent="0.35">
      <c r="A149" t="s">
        <v>31</v>
      </c>
      <c r="C149" t="s">
        <v>32</v>
      </c>
      <c r="D149" t="s">
        <v>36</v>
      </c>
    </row>
    <row r="150" spans="1:4" x14ac:dyDescent="0.35">
      <c r="A150" t="s">
        <v>31</v>
      </c>
      <c r="C150" t="s">
        <v>32</v>
      </c>
      <c r="D150" t="s">
        <v>33</v>
      </c>
    </row>
    <row r="151" spans="1:4" x14ac:dyDescent="0.35">
      <c r="A151" t="s">
        <v>31</v>
      </c>
      <c r="C151" t="s">
        <v>32</v>
      </c>
      <c r="D151" t="s">
        <v>33</v>
      </c>
    </row>
    <row r="152" spans="1:4" x14ac:dyDescent="0.35">
      <c r="A152" t="s">
        <v>31</v>
      </c>
      <c r="C152" t="s">
        <v>32</v>
      </c>
      <c r="D152" t="s">
        <v>33</v>
      </c>
    </row>
    <row r="153" spans="1:4" x14ac:dyDescent="0.35">
      <c r="A153" t="s">
        <v>31</v>
      </c>
      <c r="C153" t="s">
        <v>37</v>
      </c>
      <c r="D153" t="s">
        <v>36</v>
      </c>
    </row>
    <row r="154" spans="1:4" x14ac:dyDescent="0.35">
      <c r="A154" t="s">
        <v>31</v>
      </c>
      <c r="C154" t="s">
        <v>37</v>
      </c>
      <c r="D154" t="s">
        <v>36</v>
      </c>
    </row>
    <row r="155" spans="1:4" x14ac:dyDescent="0.35">
      <c r="A155" t="s">
        <v>31</v>
      </c>
      <c r="C155" t="s">
        <v>37</v>
      </c>
      <c r="D155" t="s">
        <v>36</v>
      </c>
    </row>
    <row r="156" spans="1:4" x14ac:dyDescent="0.35">
      <c r="A156" t="s">
        <v>31</v>
      </c>
      <c r="C156" t="s">
        <v>37</v>
      </c>
      <c r="D156" t="s">
        <v>35</v>
      </c>
    </row>
    <row r="157" spans="1:4" x14ac:dyDescent="0.35">
      <c r="A157" t="s">
        <v>31</v>
      </c>
      <c r="C157" t="s">
        <v>38</v>
      </c>
      <c r="D157" t="s">
        <v>36</v>
      </c>
    </row>
    <row r="158" spans="1:4" x14ac:dyDescent="0.35">
      <c r="A158" t="s">
        <v>31</v>
      </c>
      <c r="C158" t="s">
        <v>38</v>
      </c>
      <c r="D158" t="s">
        <v>35</v>
      </c>
    </row>
    <row r="159" spans="1:4" x14ac:dyDescent="0.35">
      <c r="A159" t="s">
        <v>31</v>
      </c>
      <c r="C159" t="s">
        <v>39</v>
      </c>
      <c r="D159" t="s">
        <v>36</v>
      </c>
    </row>
    <row r="160" spans="1:4" x14ac:dyDescent="0.35">
      <c r="A160" t="s">
        <v>31</v>
      </c>
      <c r="C160" t="s">
        <v>39</v>
      </c>
      <c r="D160" t="s">
        <v>36</v>
      </c>
    </row>
    <row r="161" spans="1:4" x14ac:dyDescent="0.35">
      <c r="A161" t="s">
        <v>31</v>
      </c>
      <c r="C161" t="s">
        <v>39</v>
      </c>
      <c r="D161" t="s">
        <v>35</v>
      </c>
    </row>
    <row r="162" spans="1:4" x14ac:dyDescent="0.35">
      <c r="A162" t="s">
        <v>31</v>
      </c>
      <c r="C162" t="s">
        <v>40</v>
      </c>
      <c r="D162" t="s">
        <v>36</v>
      </c>
    </row>
    <row r="163" spans="1:4" x14ac:dyDescent="0.35">
      <c r="A163" t="s">
        <v>31</v>
      </c>
      <c r="C163" t="s">
        <v>40</v>
      </c>
      <c r="D163" t="s">
        <v>35</v>
      </c>
    </row>
    <row r="164" spans="1:4" x14ac:dyDescent="0.35">
      <c r="A164" t="s">
        <v>31</v>
      </c>
      <c r="C164" t="s">
        <v>40</v>
      </c>
      <c r="D164" t="s">
        <v>36</v>
      </c>
    </row>
  </sheetData>
  <mergeCells count="1"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9097-46D6-4C01-B5FF-9FBAE07D062C}">
  <dimension ref="A1:K28"/>
  <sheetViews>
    <sheetView workbookViewId="0">
      <selection activeCell="J19" sqref="J19"/>
    </sheetView>
  </sheetViews>
  <sheetFormatPr defaultRowHeight="14.5" x14ac:dyDescent="0.35"/>
  <cols>
    <col min="1" max="1" width="18.453125" customWidth="1"/>
    <col min="2" max="3" width="10.81640625" bestFit="1" customWidth="1"/>
    <col min="4" max="4" width="13.08984375" customWidth="1"/>
    <col min="5" max="7" width="11.90625" customWidth="1"/>
    <col min="8" max="8" width="13.7265625" customWidth="1"/>
    <col min="9" max="9" width="11.90625" customWidth="1"/>
    <col min="10" max="10" width="10.90625" customWidth="1"/>
  </cols>
  <sheetData>
    <row r="1" spans="1:11" s="43" customFormat="1" x14ac:dyDescent="0.35">
      <c r="A1" s="43" t="s">
        <v>21</v>
      </c>
    </row>
    <row r="3" spans="1:11" x14ac:dyDescent="0.35">
      <c r="A3" t="s">
        <v>20</v>
      </c>
      <c r="C3" s="9">
        <f>(E7+E8+E9+E10+E11+E12+E13+E14+E15)/9</f>
        <v>8.9665625501443871E-2</v>
      </c>
    </row>
    <row r="5" spans="1:11" ht="29" x14ac:dyDescent="0.35">
      <c r="A5" s="41" t="s">
        <v>19</v>
      </c>
      <c r="B5" s="41" t="s">
        <v>18</v>
      </c>
      <c r="C5" s="41" t="s">
        <v>17</v>
      </c>
      <c r="D5" s="41" t="s">
        <v>16</v>
      </c>
      <c r="E5" s="41" t="s">
        <v>15</v>
      </c>
      <c r="F5" s="42" t="s">
        <v>14</v>
      </c>
      <c r="G5" s="42" t="s">
        <v>13</v>
      </c>
      <c r="H5" s="42" t="s">
        <v>12</v>
      </c>
      <c r="I5" s="8"/>
      <c r="J5" s="8"/>
      <c r="K5" s="8"/>
    </row>
    <row r="6" spans="1:11" x14ac:dyDescent="0.35">
      <c r="B6" s="7" t="s">
        <v>11</v>
      </c>
      <c r="C6" s="7" t="s">
        <v>11</v>
      </c>
      <c r="D6" s="7" t="s">
        <v>11</v>
      </c>
      <c r="E6" s="7" t="s">
        <v>10</v>
      </c>
      <c r="F6" s="7"/>
      <c r="G6" s="7"/>
      <c r="H6" s="7"/>
      <c r="I6" s="7"/>
      <c r="J6" s="7"/>
    </row>
    <row r="7" spans="1:11" x14ac:dyDescent="0.35">
      <c r="A7" t="s">
        <v>9</v>
      </c>
      <c r="B7" s="3">
        <v>31200</v>
      </c>
      <c r="C7" s="3">
        <v>32620.5</v>
      </c>
      <c r="D7" s="3">
        <f t="shared" ref="D7:D15" si="0">C7-B7</f>
        <v>1420.5</v>
      </c>
      <c r="E7" s="5">
        <f t="shared" ref="E7:E15" si="1">D7/B7</f>
        <v>4.5528846153846156E-2</v>
      </c>
      <c r="F7" s="4"/>
      <c r="G7" s="4"/>
      <c r="H7" s="4"/>
      <c r="I7" s="3"/>
    </row>
    <row r="8" spans="1:11" x14ac:dyDescent="0.35">
      <c r="A8" t="s">
        <v>8</v>
      </c>
      <c r="B8" s="3">
        <v>28900</v>
      </c>
      <c r="C8" s="3">
        <v>31425.33</v>
      </c>
      <c r="D8" s="3">
        <f t="shared" si="0"/>
        <v>2525.3300000000017</v>
      </c>
      <c r="E8" s="5">
        <f t="shared" si="1"/>
        <v>8.7381660899654046E-2</v>
      </c>
      <c r="F8" s="4"/>
      <c r="G8" s="4"/>
      <c r="H8" s="4"/>
      <c r="I8" s="3"/>
    </row>
    <row r="9" spans="1:11" x14ac:dyDescent="0.35">
      <c r="A9" t="s">
        <v>7</v>
      </c>
      <c r="B9" s="3">
        <v>31200</v>
      </c>
      <c r="C9" s="3">
        <v>31500</v>
      </c>
      <c r="D9" s="3">
        <f t="shared" si="0"/>
        <v>300</v>
      </c>
      <c r="E9" s="5">
        <f t="shared" si="1"/>
        <v>9.6153846153846159E-3</v>
      </c>
      <c r="F9" s="4"/>
      <c r="G9" s="4"/>
      <c r="H9" s="4"/>
      <c r="I9" s="3"/>
    </row>
    <row r="10" spans="1:11" x14ac:dyDescent="0.35">
      <c r="A10" t="s">
        <v>6</v>
      </c>
      <c r="B10" s="3">
        <v>24900</v>
      </c>
      <c r="C10" s="3">
        <v>28950.31</v>
      </c>
      <c r="D10" s="3">
        <f t="shared" si="0"/>
        <v>4050.3100000000013</v>
      </c>
      <c r="E10" s="5">
        <f t="shared" si="1"/>
        <v>0.1626630522088354</v>
      </c>
      <c r="F10" s="4"/>
      <c r="G10" s="4"/>
      <c r="H10" s="4"/>
      <c r="I10" s="3"/>
    </row>
    <row r="11" spans="1:11" x14ac:dyDescent="0.35">
      <c r="A11" t="s">
        <v>5</v>
      </c>
      <c r="B11" s="3">
        <v>24900</v>
      </c>
      <c r="C11" s="3">
        <v>26750.5</v>
      </c>
      <c r="D11" s="3">
        <f t="shared" si="0"/>
        <v>1850.5</v>
      </c>
      <c r="E11" s="5">
        <f t="shared" si="1"/>
        <v>7.4317269076305217E-2</v>
      </c>
      <c r="F11" s="4"/>
      <c r="G11" s="4"/>
      <c r="H11" s="4"/>
      <c r="I11" s="3"/>
    </row>
    <row r="12" spans="1:11" x14ac:dyDescent="0.35">
      <c r="A12" t="s">
        <v>4</v>
      </c>
      <c r="B12" s="3">
        <v>28900</v>
      </c>
      <c r="C12" s="3">
        <v>31850.67</v>
      </c>
      <c r="D12" s="3">
        <f t="shared" si="0"/>
        <v>2950.6699999999983</v>
      </c>
      <c r="E12" s="5">
        <f t="shared" si="1"/>
        <v>0.10209930795847745</v>
      </c>
      <c r="F12" s="4"/>
      <c r="G12" s="4"/>
      <c r="H12" s="4"/>
      <c r="I12" s="3"/>
    </row>
    <row r="13" spans="1:11" x14ac:dyDescent="0.35">
      <c r="A13" t="s">
        <v>3</v>
      </c>
      <c r="B13" s="3">
        <v>28900</v>
      </c>
      <c r="C13" s="3">
        <v>31450.720000000001</v>
      </c>
      <c r="D13" s="3">
        <f t="shared" si="0"/>
        <v>2550.7200000000012</v>
      </c>
      <c r="E13" s="5">
        <f t="shared" si="1"/>
        <v>8.8260207612456787E-2</v>
      </c>
      <c r="F13" s="4"/>
      <c r="G13" s="4"/>
      <c r="H13" s="4"/>
      <c r="I13" s="3"/>
    </row>
    <row r="14" spans="1:11" x14ac:dyDescent="0.35">
      <c r="A14" t="s">
        <v>2</v>
      </c>
      <c r="B14" s="3">
        <v>24900</v>
      </c>
      <c r="C14" s="3">
        <v>28650</v>
      </c>
      <c r="D14" s="3">
        <f t="shared" si="0"/>
        <v>3750</v>
      </c>
      <c r="E14" s="5">
        <f t="shared" si="1"/>
        <v>0.15060240963855423</v>
      </c>
      <c r="F14" s="4"/>
      <c r="G14" s="4"/>
      <c r="H14" s="4"/>
      <c r="I14" s="3"/>
    </row>
    <row r="15" spans="1:11" x14ac:dyDescent="0.35">
      <c r="A15" t="s">
        <v>1</v>
      </c>
      <c r="B15" s="6">
        <v>28900</v>
      </c>
      <c r="C15" s="6">
        <v>31400.5</v>
      </c>
      <c r="D15" s="3">
        <f t="shared" si="0"/>
        <v>2500.5</v>
      </c>
      <c r="E15" s="5">
        <f t="shared" si="1"/>
        <v>8.6522491349480965E-2</v>
      </c>
      <c r="F15" s="4"/>
      <c r="G15" s="4"/>
      <c r="H15" s="4"/>
      <c r="I15" s="3"/>
    </row>
    <row r="16" spans="1:11" ht="15" thickBot="1" x14ac:dyDescent="0.4">
      <c r="A16" t="s">
        <v>0</v>
      </c>
      <c r="B16" s="2"/>
      <c r="C16" s="2"/>
    </row>
    <row r="17" spans="4:4" ht="15" thickTop="1" x14ac:dyDescent="0.35"/>
    <row r="25" spans="4:4" x14ac:dyDescent="0.35">
      <c r="D25" s="1"/>
    </row>
    <row r="26" spans="4:4" x14ac:dyDescent="0.35">
      <c r="D26" s="1"/>
    </row>
    <row r="27" spans="4:4" x14ac:dyDescent="0.35">
      <c r="D27" s="1"/>
    </row>
    <row r="28" spans="4:4" x14ac:dyDescent="0.35">
      <c r="D28" s="1"/>
    </row>
  </sheetData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32867-401A-403F-B0AC-6D2684DBDBDA}">
  <dimension ref="A1:F51"/>
  <sheetViews>
    <sheetView workbookViewId="0">
      <selection activeCell="H10" sqref="H10"/>
    </sheetView>
  </sheetViews>
  <sheetFormatPr defaultRowHeight="14.5" x14ac:dyDescent="0.35"/>
  <cols>
    <col min="2" max="2" width="10.90625" bestFit="1" customWidth="1"/>
    <col min="6" max="6" width="10.453125" bestFit="1" customWidth="1"/>
  </cols>
  <sheetData>
    <row r="1" spans="1:6" x14ac:dyDescent="0.35">
      <c r="A1" t="s">
        <v>123</v>
      </c>
    </row>
    <row r="3" spans="1:6" s="8" customFormat="1" ht="29" x14ac:dyDescent="0.35">
      <c r="A3" s="8" t="s">
        <v>124</v>
      </c>
      <c r="B3" s="8" t="s">
        <v>78</v>
      </c>
      <c r="C3" s="8" t="s">
        <v>125</v>
      </c>
      <c r="D3" s="8" t="s">
        <v>126</v>
      </c>
      <c r="E3" s="8" t="s">
        <v>80</v>
      </c>
      <c r="F3" s="8" t="s">
        <v>127</v>
      </c>
    </row>
    <row r="4" spans="1:6" x14ac:dyDescent="0.35">
      <c r="A4" t="s">
        <v>139</v>
      </c>
      <c r="B4" s="14">
        <v>44377</v>
      </c>
      <c r="C4" s="23">
        <v>2983</v>
      </c>
      <c r="D4">
        <v>596</v>
      </c>
      <c r="E4" s="23">
        <v>3579</v>
      </c>
      <c r="F4" s="14">
        <v>44409</v>
      </c>
    </row>
    <row r="5" spans="1:6" x14ac:dyDescent="0.35">
      <c r="A5" t="s">
        <v>136</v>
      </c>
      <c r="B5" s="14">
        <v>44356</v>
      </c>
      <c r="C5" s="23">
        <v>2525</v>
      </c>
      <c r="D5">
        <v>505</v>
      </c>
      <c r="E5" s="23">
        <v>3030</v>
      </c>
      <c r="F5" s="14">
        <v>44378</v>
      </c>
    </row>
    <row r="6" spans="1:6" x14ac:dyDescent="0.35">
      <c r="A6" t="s">
        <v>136</v>
      </c>
      <c r="B6" s="14">
        <v>44356</v>
      </c>
      <c r="C6" s="23">
        <v>2525</v>
      </c>
      <c r="D6">
        <v>505</v>
      </c>
      <c r="E6" s="23">
        <v>3030</v>
      </c>
      <c r="F6" s="14">
        <v>44378</v>
      </c>
    </row>
    <row r="7" spans="1:6" x14ac:dyDescent="0.35">
      <c r="A7" t="s">
        <v>131</v>
      </c>
      <c r="B7" s="14">
        <v>44327</v>
      </c>
      <c r="C7" s="23">
        <v>3703</v>
      </c>
      <c r="D7">
        <v>741</v>
      </c>
      <c r="E7" s="23">
        <v>4444</v>
      </c>
      <c r="F7" s="14">
        <v>44378</v>
      </c>
    </row>
    <row r="8" spans="1:6" x14ac:dyDescent="0.35">
      <c r="A8" t="s">
        <v>131</v>
      </c>
      <c r="B8" s="14">
        <v>44327</v>
      </c>
      <c r="C8" s="23">
        <v>3703</v>
      </c>
      <c r="D8">
        <v>741</v>
      </c>
      <c r="E8" s="23">
        <v>4444</v>
      </c>
      <c r="F8" s="14">
        <v>44378</v>
      </c>
    </row>
    <row r="9" spans="1:6" x14ac:dyDescent="0.35">
      <c r="A9" t="s">
        <v>152</v>
      </c>
      <c r="B9" s="14">
        <v>44328</v>
      </c>
      <c r="C9" s="23">
        <v>3468</v>
      </c>
      <c r="D9">
        <v>694</v>
      </c>
      <c r="E9" s="23">
        <v>4162</v>
      </c>
      <c r="F9" s="14">
        <v>44378</v>
      </c>
    </row>
    <row r="10" spans="1:6" x14ac:dyDescent="0.35">
      <c r="A10" t="s">
        <v>140</v>
      </c>
      <c r="B10" s="14">
        <v>44378</v>
      </c>
      <c r="C10">
        <v>542</v>
      </c>
      <c r="D10">
        <v>108</v>
      </c>
      <c r="E10">
        <v>650</v>
      </c>
      <c r="F10" s="14">
        <v>44409</v>
      </c>
    </row>
    <row r="11" spans="1:6" x14ac:dyDescent="0.35">
      <c r="A11" t="s">
        <v>135</v>
      </c>
      <c r="B11" s="14">
        <v>44349</v>
      </c>
      <c r="C11">
        <v>713</v>
      </c>
      <c r="D11">
        <v>142</v>
      </c>
      <c r="E11">
        <v>855</v>
      </c>
      <c r="F11" s="14">
        <v>44378</v>
      </c>
    </row>
    <row r="12" spans="1:6" x14ac:dyDescent="0.35">
      <c r="A12" t="s">
        <v>142</v>
      </c>
      <c r="B12" s="14">
        <v>44380</v>
      </c>
      <c r="C12" s="23">
        <v>1750</v>
      </c>
      <c r="D12">
        <v>350</v>
      </c>
      <c r="E12" s="23">
        <v>2100</v>
      </c>
      <c r="F12" s="14">
        <v>44409</v>
      </c>
    </row>
    <row r="13" spans="1:6" x14ac:dyDescent="0.35">
      <c r="A13" t="s">
        <v>141</v>
      </c>
      <c r="B13" s="14">
        <v>44381</v>
      </c>
      <c r="C13" s="23">
        <v>1023</v>
      </c>
      <c r="D13">
        <v>205</v>
      </c>
      <c r="E13" s="23">
        <v>1228</v>
      </c>
      <c r="F13" s="14">
        <v>44409</v>
      </c>
    </row>
    <row r="14" spans="1:6" x14ac:dyDescent="0.35">
      <c r="A14" t="s">
        <v>141</v>
      </c>
      <c r="B14" s="14">
        <v>44406</v>
      </c>
      <c r="C14" s="23">
        <v>5610</v>
      </c>
      <c r="D14" s="23">
        <v>1122</v>
      </c>
      <c r="E14" s="23">
        <v>6732</v>
      </c>
      <c r="F14" s="14">
        <v>44409</v>
      </c>
    </row>
    <row r="15" spans="1:6" x14ac:dyDescent="0.35">
      <c r="A15" t="s">
        <v>128</v>
      </c>
      <c r="B15" s="14">
        <v>44292</v>
      </c>
      <c r="C15">
        <v>468</v>
      </c>
      <c r="D15">
        <v>94</v>
      </c>
      <c r="E15">
        <v>562</v>
      </c>
      <c r="F15" s="14">
        <v>44348</v>
      </c>
    </row>
    <row r="16" spans="1:6" x14ac:dyDescent="0.35">
      <c r="A16" t="s">
        <v>128</v>
      </c>
      <c r="B16" s="14">
        <v>44292</v>
      </c>
      <c r="C16">
        <v>468</v>
      </c>
      <c r="D16">
        <v>94</v>
      </c>
      <c r="E16">
        <v>562</v>
      </c>
      <c r="F16" s="14">
        <v>44348</v>
      </c>
    </row>
    <row r="17" spans="1:6" x14ac:dyDescent="0.35">
      <c r="A17" t="s">
        <v>128</v>
      </c>
      <c r="B17" s="14">
        <v>44292</v>
      </c>
      <c r="C17">
        <v>468</v>
      </c>
      <c r="D17">
        <v>94</v>
      </c>
      <c r="E17">
        <v>562</v>
      </c>
      <c r="F17" s="14">
        <v>44348</v>
      </c>
    </row>
    <row r="18" spans="1:6" x14ac:dyDescent="0.35">
      <c r="A18" t="s">
        <v>151</v>
      </c>
      <c r="B18" s="14">
        <v>44323</v>
      </c>
      <c r="C18" s="23">
        <v>3576</v>
      </c>
      <c r="D18">
        <v>715</v>
      </c>
      <c r="E18" s="23">
        <v>4291</v>
      </c>
      <c r="F18" s="14">
        <v>44378</v>
      </c>
    </row>
    <row r="19" spans="1:6" x14ac:dyDescent="0.35">
      <c r="A19" t="s">
        <v>130</v>
      </c>
      <c r="B19" s="14">
        <v>44295</v>
      </c>
      <c r="C19" s="23">
        <v>3766</v>
      </c>
      <c r="D19">
        <v>753</v>
      </c>
      <c r="E19" s="23">
        <v>4519</v>
      </c>
      <c r="F19" s="14">
        <v>44348</v>
      </c>
    </row>
    <row r="20" spans="1:6" x14ac:dyDescent="0.35">
      <c r="A20" t="s">
        <v>130</v>
      </c>
      <c r="B20" s="14">
        <v>44295</v>
      </c>
      <c r="C20" s="23">
        <v>3766</v>
      </c>
      <c r="D20">
        <v>753</v>
      </c>
      <c r="E20" s="23">
        <v>4519</v>
      </c>
      <c r="F20" s="14">
        <v>44348</v>
      </c>
    </row>
    <row r="21" spans="1:6" x14ac:dyDescent="0.35">
      <c r="A21" t="s">
        <v>130</v>
      </c>
      <c r="B21" s="14">
        <v>44295</v>
      </c>
      <c r="C21" s="23">
        <v>3766</v>
      </c>
      <c r="D21">
        <v>753</v>
      </c>
      <c r="E21" s="23">
        <v>4519</v>
      </c>
      <c r="F21" s="14">
        <v>44348</v>
      </c>
    </row>
    <row r="22" spans="1:6" x14ac:dyDescent="0.35">
      <c r="A22" t="s">
        <v>149</v>
      </c>
      <c r="B22" s="14">
        <v>44304</v>
      </c>
      <c r="C22" s="23">
        <v>5038</v>
      </c>
      <c r="D22" s="23">
        <v>1007</v>
      </c>
      <c r="E22" s="23">
        <v>6045</v>
      </c>
      <c r="F22" s="14">
        <v>44348</v>
      </c>
    </row>
    <row r="23" spans="1:6" x14ac:dyDescent="0.35">
      <c r="A23" t="s">
        <v>149</v>
      </c>
      <c r="B23" s="14">
        <v>44304</v>
      </c>
      <c r="C23" s="23">
        <v>5038</v>
      </c>
      <c r="D23" s="23">
        <v>1007</v>
      </c>
      <c r="E23" s="23">
        <v>6045</v>
      </c>
      <c r="F23" s="14">
        <v>44348</v>
      </c>
    </row>
    <row r="24" spans="1:6" x14ac:dyDescent="0.35">
      <c r="A24" t="s">
        <v>149</v>
      </c>
      <c r="B24" s="14">
        <v>44304</v>
      </c>
      <c r="C24" s="23">
        <v>5038</v>
      </c>
      <c r="D24" s="23">
        <v>1007</v>
      </c>
      <c r="E24" s="23">
        <v>6045</v>
      </c>
      <c r="F24" s="14">
        <v>44348</v>
      </c>
    </row>
    <row r="25" spans="1:6" x14ac:dyDescent="0.35">
      <c r="A25" t="s">
        <v>143</v>
      </c>
      <c r="B25" s="14">
        <v>44395</v>
      </c>
      <c r="C25" s="23">
        <v>2117</v>
      </c>
      <c r="D25">
        <v>423</v>
      </c>
      <c r="E25" s="23">
        <v>2540</v>
      </c>
      <c r="F25" s="14">
        <v>44409</v>
      </c>
    </row>
    <row r="26" spans="1:6" x14ac:dyDescent="0.35">
      <c r="A26" t="s">
        <v>137</v>
      </c>
      <c r="B26" s="14">
        <v>44366</v>
      </c>
      <c r="C26" s="23">
        <v>3506</v>
      </c>
      <c r="D26">
        <v>701</v>
      </c>
      <c r="E26" s="23">
        <v>4207</v>
      </c>
      <c r="F26" s="14">
        <v>44378</v>
      </c>
    </row>
    <row r="27" spans="1:6" x14ac:dyDescent="0.35">
      <c r="A27" t="s">
        <v>150</v>
      </c>
      <c r="B27" s="14">
        <v>44307</v>
      </c>
      <c r="C27" s="23">
        <v>4739</v>
      </c>
      <c r="D27">
        <v>948</v>
      </c>
      <c r="E27" s="23">
        <v>5687</v>
      </c>
      <c r="F27" s="14">
        <v>44348</v>
      </c>
    </row>
    <row r="28" spans="1:6" x14ac:dyDescent="0.35">
      <c r="A28" t="s">
        <v>134</v>
      </c>
      <c r="B28" s="14">
        <v>44368</v>
      </c>
      <c r="C28" s="23">
        <v>4726</v>
      </c>
      <c r="D28">
        <v>945</v>
      </c>
      <c r="E28" s="23">
        <v>5671</v>
      </c>
      <c r="F28" s="14">
        <v>44378</v>
      </c>
    </row>
    <row r="29" spans="1:6" x14ac:dyDescent="0.35">
      <c r="A29" t="s">
        <v>138</v>
      </c>
      <c r="B29" s="14">
        <v>44369</v>
      </c>
      <c r="C29" s="23">
        <v>1097</v>
      </c>
      <c r="D29">
        <v>219</v>
      </c>
      <c r="E29" s="23">
        <v>1316</v>
      </c>
      <c r="F29" s="14">
        <v>44409</v>
      </c>
    </row>
    <row r="30" spans="1:6" x14ac:dyDescent="0.35">
      <c r="A30" t="s">
        <v>154</v>
      </c>
      <c r="B30" s="14">
        <v>44299</v>
      </c>
      <c r="C30" s="23">
        <v>1819</v>
      </c>
      <c r="D30">
        <v>364</v>
      </c>
      <c r="E30" s="23">
        <v>2183</v>
      </c>
      <c r="F30" s="14">
        <v>44348</v>
      </c>
    </row>
    <row r="31" spans="1:6" x14ac:dyDescent="0.35">
      <c r="A31" t="s">
        <v>154</v>
      </c>
      <c r="B31" s="14">
        <v>44299</v>
      </c>
      <c r="C31" s="23">
        <v>1819</v>
      </c>
      <c r="D31">
        <v>364</v>
      </c>
      <c r="E31" s="23">
        <v>2183</v>
      </c>
      <c r="F31" s="14">
        <v>44348</v>
      </c>
    </row>
    <row r="32" spans="1:6" x14ac:dyDescent="0.35">
      <c r="A32" t="s">
        <v>154</v>
      </c>
      <c r="B32" s="14">
        <v>44299</v>
      </c>
      <c r="C32" s="23">
        <v>1819</v>
      </c>
      <c r="D32">
        <v>364</v>
      </c>
      <c r="E32" s="23">
        <v>2183</v>
      </c>
      <c r="F32" s="14">
        <v>44348</v>
      </c>
    </row>
    <row r="33" spans="1:6" x14ac:dyDescent="0.35">
      <c r="A33" t="s">
        <v>154</v>
      </c>
      <c r="B33" s="14">
        <v>44363</v>
      </c>
      <c r="C33" s="23">
        <v>4329</v>
      </c>
      <c r="D33">
        <v>866</v>
      </c>
      <c r="E33" s="23">
        <v>5195</v>
      </c>
      <c r="F33" s="14">
        <v>44378</v>
      </c>
    </row>
    <row r="34" spans="1:6" x14ac:dyDescent="0.35">
      <c r="A34" t="s">
        <v>154</v>
      </c>
      <c r="B34" s="14">
        <v>44405</v>
      </c>
      <c r="C34">
        <v>650</v>
      </c>
      <c r="D34">
        <v>130</v>
      </c>
      <c r="E34">
        <v>780</v>
      </c>
      <c r="F34" s="14">
        <v>44409</v>
      </c>
    </row>
    <row r="35" spans="1:6" x14ac:dyDescent="0.35">
      <c r="A35" t="s">
        <v>154</v>
      </c>
      <c r="B35" s="14">
        <v>44406</v>
      </c>
      <c r="C35" s="23">
        <v>5610</v>
      </c>
      <c r="D35" s="23">
        <v>1122</v>
      </c>
      <c r="E35" s="23">
        <v>6732</v>
      </c>
      <c r="F35" s="14">
        <v>44409</v>
      </c>
    </row>
    <row r="36" spans="1:6" x14ac:dyDescent="0.35">
      <c r="A36" t="s">
        <v>129</v>
      </c>
      <c r="B36" s="14">
        <v>44300</v>
      </c>
      <c r="C36" s="23">
        <v>8371</v>
      </c>
      <c r="D36" s="23">
        <v>1674</v>
      </c>
      <c r="E36" s="23">
        <v>10045</v>
      </c>
      <c r="F36" s="14">
        <v>44348</v>
      </c>
    </row>
    <row r="37" spans="1:6" x14ac:dyDescent="0.35">
      <c r="A37" t="s">
        <v>129</v>
      </c>
      <c r="B37" s="14">
        <v>44300</v>
      </c>
      <c r="C37" s="23">
        <v>8371</v>
      </c>
      <c r="D37" s="23">
        <v>1674</v>
      </c>
      <c r="E37" s="23">
        <v>10045</v>
      </c>
      <c r="F37" s="14">
        <v>44348</v>
      </c>
    </row>
    <row r="38" spans="1:6" x14ac:dyDescent="0.35">
      <c r="A38" t="s">
        <v>129</v>
      </c>
      <c r="B38" s="14">
        <v>44300</v>
      </c>
      <c r="C38" s="23">
        <v>8371</v>
      </c>
      <c r="D38" s="23">
        <v>1674</v>
      </c>
      <c r="E38" s="23">
        <v>10045</v>
      </c>
      <c r="F38" s="14">
        <v>44348</v>
      </c>
    </row>
    <row r="39" spans="1:6" x14ac:dyDescent="0.35">
      <c r="A39" t="s">
        <v>129</v>
      </c>
      <c r="B39" s="14">
        <v>44383</v>
      </c>
      <c r="C39" s="23">
        <v>3576</v>
      </c>
      <c r="D39">
        <v>715</v>
      </c>
      <c r="E39" s="23">
        <v>4291</v>
      </c>
      <c r="F39" s="14">
        <v>44409</v>
      </c>
    </row>
    <row r="40" spans="1:6" x14ac:dyDescent="0.35">
      <c r="A40" t="s">
        <v>153</v>
      </c>
      <c r="B40" s="14">
        <v>44331</v>
      </c>
      <c r="C40">
        <v>483</v>
      </c>
      <c r="D40">
        <v>97</v>
      </c>
      <c r="E40">
        <v>580</v>
      </c>
      <c r="F40" s="14">
        <v>44378</v>
      </c>
    </row>
    <row r="41" spans="1:6" x14ac:dyDescent="0.35">
      <c r="A41" t="s">
        <v>133</v>
      </c>
      <c r="B41" s="14">
        <v>44362</v>
      </c>
      <c r="C41" s="23">
        <v>3278</v>
      </c>
      <c r="D41">
        <v>655</v>
      </c>
      <c r="E41" s="23">
        <v>3933</v>
      </c>
      <c r="F41" s="14">
        <v>44378</v>
      </c>
    </row>
    <row r="42" spans="1:6" x14ac:dyDescent="0.35">
      <c r="A42" t="s">
        <v>133</v>
      </c>
      <c r="B42" s="14">
        <v>44362</v>
      </c>
      <c r="C42" s="23">
        <v>3278</v>
      </c>
      <c r="D42">
        <v>655</v>
      </c>
      <c r="E42" s="23">
        <v>3933</v>
      </c>
      <c r="F42" s="14">
        <v>44378</v>
      </c>
    </row>
    <row r="43" spans="1:6" x14ac:dyDescent="0.35">
      <c r="A43" t="s">
        <v>144</v>
      </c>
      <c r="B43" s="14">
        <v>44384</v>
      </c>
      <c r="C43" s="23">
        <v>2252</v>
      </c>
      <c r="D43">
        <v>450</v>
      </c>
      <c r="E43" s="23">
        <v>2702</v>
      </c>
      <c r="F43" s="14">
        <v>44409</v>
      </c>
    </row>
    <row r="44" spans="1:6" x14ac:dyDescent="0.35">
      <c r="A44" t="s">
        <v>145</v>
      </c>
      <c r="B44" s="14">
        <v>44400</v>
      </c>
      <c r="C44" s="23">
        <v>1790</v>
      </c>
      <c r="D44">
        <v>358</v>
      </c>
      <c r="E44" s="23">
        <v>2148</v>
      </c>
      <c r="F44" s="14">
        <v>44409</v>
      </c>
    </row>
    <row r="45" spans="1:6" x14ac:dyDescent="0.35">
      <c r="A45" t="s">
        <v>132</v>
      </c>
      <c r="B45" s="14">
        <v>44341</v>
      </c>
      <c r="C45" s="23">
        <v>3631</v>
      </c>
      <c r="D45">
        <v>726</v>
      </c>
      <c r="E45" s="23">
        <v>4357</v>
      </c>
      <c r="F45" s="14">
        <v>44378</v>
      </c>
    </row>
    <row r="46" spans="1:6" x14ac:dyDescent="0.35">
      <c r="A46" t="s">
        <v>132</v>
      </c>
      <c r="B46" s="14">
        <v>44341</v>
      </c>
      <c r="C46" s="23">
        <v>3631</v>
      </c>
      <c r="D46">
        <v>726</v>
      </c>
      <c r="E46" s="23">
        <v>4357</v>
      </c>
      <c r="F46" s="14">
        <v>44378</v>
      </c>
    </row>
    <row r="47" spans="1:6" x14ac:dyDescent="0.35">
      <c r="A47" t="s">
        <v>146</v>
      </c>
      <c r="B47" s="14">
        <v>44402</v>
      </c>
      <c r="C47">
        <v>267</v>
      </c>
      <c r="D47">
        <v>53</v>
      </c>
      <c r="E47">
        <v>320</v>
      </c>
      <c r="F47" s="14">
        <v>44409</v>
      </c>
    </row>
    <row r="48" spans="1:6" x14ac:dyDescent="0.35">
      <c r="A48" t="s">
        <v>147</v>
      </c>
      <c r="B48" s="14">
        <v>44343</v>
      </c>
      <c r="C48" s="23">
        <v>3134</v>
      </c>
      <c r="D48">
        <v>627</v>
      </c>
      <c r="E48" s="23">
        <v>3761</v>
      </c>
      <c r="F48" s="14">
        <v>44378</v>
      </c>
    </row>
    <row r="49" spans="1:6" x14ac:dyDescent="0.35">
      <c r="A49" t="s">
        <v>147</v>
      </c>
      <c r="B49" s="14">
        <v>44343</v>
      </c>
      <c r="C49" s="23">
        <v>3134</v>
      </c>
      <c r="D49">
        <v>627</v>
      </c>
      <c r="E49" s="23">
        <v>3761</v>
      </c>
      <c r="F49" s="14">
        <v>44378</v>
      </c>
    </row>
    <row r="50" spans="1:6" x14ac:dyDescent="0.35">
      <c r="A50" t="s">
        <v>148</v>
      </c>
      <c r="B50" s="14">
        <v>44314</v>
      </c>
      <c r="C50">
        <v>816</v>
      </c>
      <c r="D50">
        <v>163</v>
      </c>
      <c r="E50">
        <v>979</v>
      </c>
      <c r="F50" s="14">
        <v>44348</v>
      </c>
    </row>
    <row r="51" spans="1:6" x14ac:dyDescent="0.35">
      <c r="A51" t="s">
        <v>148</v>
      </c>
      <c r="B51" s="14">
        <v>44314</v>
      </c>
      <c r="C51">
        <v>816</v>
      </c>
      <c r="D51">
        <v>163</v>
      </c>
      <c r="E51">
        <v>979</v>
      </c>
      <c r="F51" s="14">
        <v>44348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9E69-0A10-4FE9-839B-6818F6210788}">
  <dimension ref="A1:G13"/>
  <sheetViews>
    <sheetView workbookViewId="0">
      <selection activeCell="D9" sqref="D9"/>
    </sheetView>
  </sheetViews>
  <sheetFormatPr defaultRowHeight="14.5" x14ac:dyDescent="0.35"/>
  <cols>
    <col min="1" max="1" width="18.26953125" style="17" bestFit="1" customWidth="1"/>
    <col min="2" max="2" width="9.81640625" style="17" customWidth="1"/>
    <col min="3" max="16384" width="8.7265625" style="17"/>
  </cols>
  <sheetData>
    <row r="1" spans="1:7" ht="18.5" x14ac:dyDescent="0.45">
      <c r="A1" s="16" t="s">
        <v>75</v>
      </c>
    </row>
    <row r="2" spans="1:7" ht="14.5" customHeight="1" x14ac:dyDescent="0.45">
      <c r="A2" s="16"/>
    </row>
    <row r="3" spans="1:7" x14ac:dyDescent="0.35">
      <c r="B3" s="48" t="s">
        <v>11</v>
      </c>
      <c r="C3" s="48"/>
      <c r="D3" s="48"/>
      <c r="E3" s="48"/>
      <c r="F3" s="48"/>
      <c r="G3" s="48"/>
    </row>
    <row r="4" spans="1:7" x14ac:dyDescent="0.35">
      <c r="B4" s="29" t="s">
        <v>62</v>
      </c>
      <c r="C4" s="29" t="s">
        <v>63</v>
      </c>
      <c r="D4" s="29" t="s">
        <v>64</v>
      </c>
      <c r="E4" s="29" t="s">
        <v>65</v>
      </c>
      <c r="F4" s="29" t="s">
        <v>66</v>
      </c>
      <c r="G4" s="29" t="s">
        <v>67</v>
      </c>
    </row>
    <row r="5" spans="1:7" x14ac:dyDescent="0.35">
      <c r="A5" s="28" t="s">
        <v>68</v>
      </c>
      <c r="B5" s="17">
        <v>25090</v>
      </c>
      <c r="C5" s="17">
        <v>25000</v>
      </c>
      <c r="D5" s="17">
        <v>60000</v>
      </c>
      <c r="E5" s="17">
        <v>25010</v>
      </c>
      <c r="F5" s="17">
        <v>30900</v>
      </c>
      <c r="G5" s="17">
        <v>24000</v>
      </c>
    </row>
    <row r="6" spans="1:7" x14ac:dyDescent="0.35">
      <c r="A6" s="28" t="s">
        <v>69</v>
      </c>
      <c r="B6" s="17">
        <v>13200</v>
      </c>
      <c r="C6" s="17">
        <v>6150</v>
      </c>
      <c r="D6" s="17">
        <v>3900</v>
      </c>
      <c r="E6" s="17">
        <v>1530</v>
      </c>
      <c r="F6" s="17">
        <v>1504</v>
      </c>
      <c r="G6" s="17">
        <v>16090</v>
      </c>
    </row>
    <row r="7" spans="1:7" ht="14.5" customHeight="1" x14ac:dyDescent="0.35">
      <c r="A7" s="28" t="s">
        <v>70</v>
      </c>
      <c r="B7" s="17">
        <v>1000</v>
      </c>
      <c r="C7" s="17">
        <v>1500</v>
      </c>
      <c r="D7" s="17">
        <v>2500</v>
      </c>
      <c r="E7" s="17">
        <v>1000</v>
      </c>
      <c r="F7" s="17">
        <v>1000</v>
      </c>
      <c r="G7" s="17">
        <v>2000</v>
      </c>
    </row>
    <row r="8" spans="1:7" x14ac:dyDescent="0.35">
      <c r="A8" s="28" t="s">
        <v>71</v>
      </c>
      <c r="B8" s="17">
        <v>1200</v>
      </c>
      <c r="C8" s="17">
        <v>2800</v>
      </c>
      <c r="D8" s="17">
        <v>4000</v>
      </c>
      <c r="F8" s="17">
        <v>2130</v>
      </c>
      <c r="G8" s="17">
        <v>1770</v>
      </c>
    </row>
    <row r="9" spans="1:7" x14ac:dyDescent="0.35">
      <c r="A9" s="28" t="s">
        <v>72</v>
      </c>
      <c r="B9" s="17">
        <v>7000</v>
      </c>
      <c r="D9" s="17">
        <v>25600</v>
      </c>
      <c r="E9" s="17">
        <v>9230</v>
      </c>
      <c r="G9" s="17">
        <v>11800</v>
      </c>
    </row>
    <row r="10" spans="1:7" x14ac:dyDescent="0.35">
      <c r="A10" s="28" t="s">
        <v>73</v>
      </c>
      <c r="B10" s="17">
        <v>22000</v>
      </c>
      <c r="C10" s="17">
        <v>22000</v>
      </c>
      <c r="D10" s="17">
        <v>22000</v>
      </c>
      <c r="E10" s="17">
        <v>22000</v>
      </c>
      <c r="F10" s="17">
        <v>22000</v>
      </c>
      <c r="G10" s="17">
        <v>22000</v>
      </c>
    </row>
    <row r="11" spans="1:7" x14ac:dyDescent="0.35">
      <c r="A11" s="28" t="s">
        <v>74</v>
      </c>
      <c r="B11" s="17">
        <v>3200</v>
      </c>
      <c r="C11" s="17">
        <v>3200</v>
      </c>
      <c r="D11" s="17">
        <v>3200</v>
      </c>
      <c r="E11" s="17">
        <v>3200</v>
      </c>
      <c r="F11" s="17">
        <v>3200</v>
      </c>
      <c r="G11" s="17">
        <v>3200</v>
      </c>
    </row>
    <row r="13" spans="1:7" x14ac:dyDescent="0.35">
      <c r="D13" s="26"/>
    </row>
  </sheetData>
  <mergeCells count="1">
    <mergeCell ref="B3:G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Exercise 1</vt:lpstr>
      <vt:lpstr>Exercise 2</vt:lpstr>
      <vt:lpstr>Exercise 3</vt:lpstr>
      <vt:lpstr>Exercise 4</vt:lpstr>
      <vt:lpstr>Exercise 5 </vt:lpstr>
      <vt:lpstr>Exercise 6</vt:lpstr>
      <vt:lpstr>Exercise 7</vt:lpstr>
      <vt:lpstr>Exercise 7_wrong</vt:lpstr>
      <vt:lpstr>Exercise 8</vt:lpstr>
      <vt:lpstr>Exercise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dcterms:created xsi:type="dcterms:W3CDTF">2021-07-12T09:04:37Z</dcterms:created>
  <dcterms:modified xsi:type="dcterms:W3CDTF">2022-11-21T12:36:40Z</dcterms:modified>
</cp:coreProperties>
</file>